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worldbankgroup-my.sharepoint.com/personal/agomes3_adaptation-fund_org/Documents/Desktop/Micronesia-MCT PPRs/PPR 2/"/>
    </mc:Choice>
  </mc:AlternateContent>
  <xr:revisionPtr revIDLastSave="2" documentId="8_{25E08BD5-E901-4C97-BA1A-4DD7DD404157}" xr6:coauthVersionLast="45" xr6:coauthVersionMax="45" xr10:uidLastSave="{D2A86753-FE04-4D1E-9965-9FAFAFEB3CF4}"/>
  <bookViews>
    <workbookView xWindow="2610" yWindow="0" windowWidth="16590" windowHeight="10200" xr2:uid="{00000000-000D-0000-FFFF-FFFF00000000}"/>
  </bookViews>
  <sheets>
    <sheet name="Overview" sheetId="1" r:id="rId1"/>
    <sheet name="FinancialData" sheetId="2" r:id="rId2"/>
    <sheet name="Risk Assesment" sheetId="4" r:id="rId3"/>
    <sheet name="ESP Compliance" sheetId="5" r:id="rId4"/>
    <sheet name="GP Compliance" sheetId="6" r:id="rId5"/>
    <sheet name="ESP and GP Guidance notes" sheetId="7" r:id="rId6"/>
    <sheet name="Rating" sheetId="8" r:id="rId7"/>
    <sheet name="Project Indicators" sheetId="9" r:id="rId8"/>
    <sheet name="Lessons Learned" sheetId="10" r:id="rId9"/>
    <sheet name="Results Tracker" sheetId="11" r:id="rId10"/>
    <sheet name="Units for Indicators" sheetId="12" r:id="rId11"/>
  </sheets>
  <definedNames>
    <definedName name="iincome" localSheetId="5">#REF!</definedName>
    <definedName name="iincome" localSheetId="3">#REF!</definedName>
    <definedName name="iincome" localSheetId="1">#REF!</definedName>
    <definedName name="iincome" localSheetId="4">#REF!</definedName>
    <definedName name="iincome">#REF!</definedName>
    <definedName name="income" localSheetId="5">#REF!</definedName>
    <definedName name="income" localSheetId="3">#REF!</definedName>
    <definedName name="income" localSheetId="4">#REF!</definedName>
    <definedName name="income" localSheetId="9">#REF!</definedName>
    <definedName name="income">#REF!</definedName>
    <definedName name="incomelevel">'Results Tracker'!$E$139:$E$141</definedName>
    <definedName name="info">'Results Tracker'!$E$158:$E$160</definedName>
    <definedName name="overalleffect">'Results Tracker'!$D$158:$D$160</definedName>
    <definedName name="physicalassets">'Results Tracker'!$J$158:$J$166</definedName>
    <definedName name="quality">'Results Tracker'!$B$149:$B$153</definedName>
    <definedName name="question">'Results Tracker'!$F$149:$F$151</definedName>
    <definedName name="responses">'Results Tracker'!$C$149:$C$153</definedName>
    <definedName name="state">'Results Tracker'!$I$153:$I$155</definedName>
    <definedName name="type1">'Results Tracker'!$G$149:$G$152</definedName>
    <definedName name="yesno">'Results Tracker'!$E$145:$E$146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6" roundtripDataSignature="AMtx7mhf85E5fa8mlh/ukZzUihhN/sqgmw=="/>
    </ext>
  </extLst>
</workbook>
</file>

<file path=xl/calcChain.xml><?xml version="1.0" encoding="utf-8"?>
<calcChain xmlns="http://schemas.openxmlformats.org/spreadsheetml/2006/main">
  <c r="F63" i="2" l="1"/>
  <c r="O23" i="11" l="1"/>
  <c r="O22" i="11"/>
  <c r="O21" i="11"/>
  <c r="F45" i="2" l="1"/>
  <c r="F44" i="2"/>
  <c r="F32" i="2"/>
  <c r="F30" i="2"/>
  <c r="F27" i="2"/>
  <c r="F18" i="2"/>
  <c r="F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400-000001000000}">
      <text>
        <r>
          <rPr>
            <sz val="11"/>
            <color theme="1"/>
            <rFont val="Arial"/>
            <family val="2"/>
          </rPr>
          <t>======
ID#AAAAG7DSyiE
tc={EB018DEB-5417-4349-B967-F9B83F877200}    (2020-09-09 00:26:34)
[Threaded comment]
Your version of Excel allows you to read this threaded comment; however, any edits to it will get removed if the file is opened in a newer version of Excel. Learn more: https://go.microsoft.com/fwlink/?linkid=870924
Comment:
    Need to figure out if we have USPs in the project - I think we do</t>
        </r>
      </text>
    </comment>
    <comment ref="E31" authorId="0" shapeId="0" xr:uid="{00000000-0006-0000-0400-000002000000}">
      <text>
        <r>
          <rPr>
            <sz val="11"/>
            <color theme="1"/>
            <rFont val="Arial"/>
            <family val="2"/>
          </rPr>
          <t>======
ID#AAAAG7DSyiA
tc={095A053C-B640-954C-8A10-A71B576BA17F}    (2020-09-09 00:26:34)
[Threaded comment]
Your version of Excel allows you to read this threaded comment; however, any edits to it will get removed if the file is opened in a newer version of Excel. Learn more: https://go.microsoft.com/fwlink/?linkid=870924
Comment:
    While we have had some new risks such as issues like Waagey, those belong under the “Risk” tab, they are not ESP risks. I do not think we have come across any unanticipated ESP specific risks.</t>
        </r>
      </text>
    </comment>
    <comment ref="E52" authorId="0" shapeId="0" xr:uid="{00000000-0006-0000-0400-000003000000}">
      <text>
        <r>
          <rPr>
            <sz val="11"/>
            <color theme="1"/>
            <rFont val="Arial"/>
            <family val="2"/>
          </rPr>
          <t>======
ID#AAAAG7DSyh4
tc={F957E34C-3C7C-634B-83FB-468FA5B8D46A}    (2020-09-09 00:26:34)
[Threaded comment]
Your version of Excel allows you to read this threaded comment; however, any edits to it will get removed if the file is opened in a newer version of Excel. Learn more: https://go.microsoft.com/fwlink/?linkid=870924
Comment:
    while we have provided the Project Plan template before during the application phase, lets send it again as a reference for them to understand the USP categories below. Our questions for ESP all fit within the AF Principles but the check list for risk is not the same as AFs.</t>
        </r>
      </text>
    </comment>
  </commentList>
  <extLst>
    <ext xmlns:r="http://schemas.openxmlformats.org/officeDocument/2006/relationships" uri="GoogleSheetsCustomDataVersion1">
      <go:sheetsCustomData xmlns:go="http://customooxmlschemas.google.com/" r:id="rId1" roundtripDataSignature="AMtx7mjOb0kEkpmaoy8U9ZNT1/pM6YaW2g=="/>
    </ext>
  </extLst>
</comments>
</file>

<file path=xl/sharedStrings.xml><?xml version="1.0" encoding="utf-8"?>
<sst xmlns="http://schemas.openxmlformats.org/spreadsheetml/2006/main" count="1978" uniqueCount="1119">
  <si>
    <t>Project Performance Report (PPR)</t>
  </si>
  <si>
    <t>Period of Report (Dates)</t>
  </si>
  <si>
    <t>July 4, 2019 - July 3, 2020</t>
  </si>
  <si>
    <t xml:space="preserve">Project Title: </t>
  </si>
  <si>
    <t>Practical Solutions for Reducing Community Vulnerability to Climate Change in the Federated States of Micronesia</t>
  </si>
  <si>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</si>
  <si>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</si>
  <si>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</si>
  <si>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</si>
  <si>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</si>
  <si>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</si>
  <si>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</si>
  <si>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</si>
  <si>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</si>
  <si>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</si>
  <si>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</si>
  <si>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</si>
  <si>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</si>
  <si>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</si>
  <si>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</si>
  <si>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</si>
  <si>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</si>
  <si>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</si>
  <si>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Micronesia Conservation Trust</t>
  </si>
  <si>
    <t>Albania</t>
  </si>
  <si>
    <t>MSP</t>
  </si>
  <si>
    <t>No</t>
  </si>
  <si>
    <t>Climate Change Adaptation</t>
  </si>
  <si>
    <t>S</t>
  </si>
  <si>
    <t>BD-SP2-Marine PA</t>
  </si>
  <si>
    <t>2: Coastal, marine &amp; freshwater ecosystems</t>
  </si>
  <si>
    <t>Type of IE:</t>
  </si>
  <si>
    <t>National Implementing Entity</t>
  </si>
  <si>
    <t>Algeria</t>
  </si>
  <si>
    <t>EA</t>
  </si>
  <si>
    <t>Climate Change Mitigation</t>
  </si>
  <si>
    <t>MU</t>
  </si>
  <si>
    <t>BD-SP3-PA Networks</t>
  </si>
  <si>
    <t>3: Forest ecosystems</t>
  </si>
  <si>
    <t xml:space="preserve">Country(ies): </t>
  </si>
  <si>
    <t>Federated States of Micronesia</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</si>
  <si>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</si>
  <si>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</si>
  <si>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</si>
  <si>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</si>
  <si>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</si>
  <si>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</si>
  <si>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</si>
  <si>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</si>
  <si>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</si>
  <si>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</si>
  <si>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</si>
  <si>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</si>
  <si>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</si>
  <si>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</si>
  <si>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</si>
  <si>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</si>
  <si>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</si>
  <si>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</si>
  <si>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</si>
  <si>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</si>
  <si>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</si>
  <si>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</si>
  <si>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</si>
  <si>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</si>
  <si>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</si>
  <si>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</si>
  <si>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</si>
  <si>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</si>
  <si>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</si>
  <si>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</si>
  <si>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t>1. Adaptation Fund Community of Practice Newsletter (May 2019)  2. Micronesia Conservation Trust Press Release sent and published in Global Island Partnership's quarterly post (May 2019) 3. Climate Ready's write up on Small Grants Facility support by AF (July 2019)</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</si>
  <si>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</si>
  <si>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</si>
  <si>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</si>
  <si>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</si>
  <si>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</si>
  <si>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</si>
  <si>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</si>
  <si>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</si>
  <si>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</si>
  <si>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</si>
  <si>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Shirley Ann Pelep</t>
  </si>
  <si>
    <t>Dominican Republic</t>
  </si>
  <si>
    <t xml:space="preserve">Email: </t>
  </si>
  <si>
    <t>adaptation@ourmicronesia.org</t>
  </si>
  <si>
    <t>Ecuador</t>
  </si>
  <si>
    <t xml:space="preserve">Date: </t>
  </si>
  <si>
    <t>Egypt</t>
  </si>
  <si>
    <t>Government DA</t>
  </si>
  <si>
    <t>El Salvador</t>
  </si>
  <si>
    <t>Foreign Affairs- Kandhi A. Elieisar</t>
  </si>
  <si>
    <t>Equatoral Guinea</t>
  </si>
  <si>
    <t>foreignaffairs@mail.fm</t>
  </si>
  <si>
    <t>Eritrea</t>
  </si>
  <si>
    <t>Estonia</t>
  </si>
  <si>
    <t>Implementing Entity</t>
  </si>
  <si>
    <t>Ethiopia</t>
  </si>
  <si>
    <t>Micronesia Conservation Trust-William N Kostka</t>
  </si>
  <si>
    <t>Fiji</t>
  </si>
  <si>
    <t>director@ourmicronesia.org</t>
  </si>
  <si>
    <t>Finland</t>
  </si>
  <si>
    <t>France</t>
  </si>
  <si>
    <t>Executing Agency</t>
  </si>
  <si>
    <t>Gambia</t>
  </si>
  <si>
    <t>Kosrae Island Resource Management Authority-Blair Charley</t>
  </si>
  <si>
    <t>Georgia</t>
  </si>
  <si>
    <t>charleyblair@gmail.com</t>
  </si>
  <si>
    <t>Germany</t>
  </si>
  <si>
    <t>Ghana</t>
  </si>
  <si>
    <t>Greece</t>
  </si>
  <si>
    <t>Pohnpe State Department of Resources and Development-Mark Kostka</t>
  </si>
  <si>
    <t>Grenada</t>
  </si>
  <si>
    <t>mkostka1771@gmail.com</t>
  </si>
  <si>
    <t>Guatemala</t>
  </si>
  <si>
    <t>Guinea</t>
  </si>
  <si>
    <t>Guinea Bissau</t>
  </si>
  <si>
    <t>Chuuk State Department of Marine Resources-Curtis Graham</t>
  </si>
  <si>
    <t>Guyana</t>
  </si>
  <si>
    <t>abcpenia@gmail.com</t>
  </si>
  <si>
    <t>Haiti</t>
  </si>
  <si>
    <t>Honduras</t>
  </si>
  <si>
    <t xml:space="preserve">Yap State Department of Resources and Development-Jesse Salalu </t>
  </si>
  <si>
    <t>jjsalalu@yahoo.com</t>
  </si>
  <si>
    <t>FSM Department of Resources and Development-Marion Henry</t>
  </si>
  <si>
    <t>marionh@fsmrd.fm</t>
  </si>
  <si>
    <t>Department of Climate Change Enviroment and Emergency Management</t>
  </si>
  <si>
    <t>decem.fsm@gmail.com</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</si>
  <si>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</si>
  <si>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</si>
  <si>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</si>
  <si>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</si>
  <si>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</si>
  <si>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</si>
  <si>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</si>
  <si>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</si>
  <si>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</si>
  <si>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</si>
  <si>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</si>
  <si>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</si>
  <si>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</si>
  <si>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</si>
  <si>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</si>
  <si>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</si>
  <si>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</si>
  <si>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</si>
  <si>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</si>
  <si>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</si>
  <si>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</si>
  <si>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</si>
  <si>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</si>
  <si>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</si>
  <si>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</si>
  <si>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</si>
  <si>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</si>
  <si>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</si>
  <si>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</si>
  <si>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</si>
  <si>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</si>
  <si>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</si>
  <si>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</si>
  <si>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</si>
  <si>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</si>
  <si>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</si>
  <si>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</si>
  <si>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</si>
  <si>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</si>
  <si>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</si>
  <si>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</si>
  <si>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</si>
  <si>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</si>
  <si>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</si>
  <si>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</si>
  <si>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</si>
  <si>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</si>
  <si>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</si>
  <si>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</si>
  <si>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</si>
  <si>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</si>
  <si>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</si>
  <si>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</si>
  <si>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</si>
  <si>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</si>
  <si>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</si>
  <si>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</si>
  <si>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</si>
  <si>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</si>
  <si>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</si>
  <si>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</si>
  <si>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</si>
  <si>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</si>
  <si>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</si>
  <si>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</si>
  <si>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</si>
  <si>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</si>
  <si>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</si>
  <si>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</si>
  <si>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</si>
  <si>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</si>
  <si>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</si>
  <si>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</si>
  <si>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</si>
  <si>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</si>
  <si>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</si>
  <si>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</si>
  <si>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</si>
  <si>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</si>
  <si>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</si>
  <si>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</si>
  <si>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</si>
  <si>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</si>
  <si>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</si>
  <si>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</si>
  <si>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</si>
  <si>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</si>
  <si>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</si>
  <si>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</si>
  <si>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</si>
  <si>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</si>
  <si>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</si>
  <si>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</si>
  <si>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</si>
  <si>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</si>
  <si>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</si>
  <si>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</si>
  <si>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</si>
  <si>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</si>
  <si>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</si>
  <si>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</si>
  <si>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</si>
  <si>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</si>
  <si>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</si>
  <si>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</si>
  <si>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</si>
  <si>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</si>
  <si>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</si>
  <si>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</si>
  <si>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</si>
  <si>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</si>
  <si>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</si>
  <si>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</si>
  <si>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</si>
  <si>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</si>
  <si>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</si>
  <si>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</si>
  <si>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</si>
  <si>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[insert date]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</si>
  <si>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</si>
  <si>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</si>
  <si>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</si>
  <si>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</si>
  <si>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</si>
  <si>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</si>
  <si>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</si>
  <si>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</si>
  <si>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</si>
  <si>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Small Grants Facility: subgrants supporting 9 community projects</t>
  </si>
  <si>
    <t xml:space="preserve">State Protected Areas Network Coordinators as full-time state government employees within the appropriate government agencies in Yap, Chuuk, Pohnpei and Kosrae </t>
  </si>
  <si>
    <t>Executive Director</t>
  </si>
  <si>
    <t>Deputy Executive Director</t>
  </si>
  <si>
    <t>Chief Finance Officer</t>
  </si>
  <si>
    <t>Finance Officer</t>
  </si>
  <si>
    <t>Administration Officer</t>
  </si>
  <si>
    <t>Conservation Program Manager</t>
  </si>
  <si>
    <t>Social Security</t>
  </si>
  <si>
    <t>401K</t>
  </si>
  <si>
    <t>Medical Insurance</t>
  </si>
  <si>
    <t>Financial Audit</t>
  </si>
  <si>
    <t>Office Rent</t>
  </si>
  <si>
    <t>Office Supplies</t>
  </si>
  <si>
    <t>Office Equipment</t>
  </si>
  <si>
    <t>Communications/Phones/Internet</t>
  </si>
  <si>
    <t>Implementing Entity Management Fee</t>
  </si>
  <si>
    <t>TOTAL</t>
  </si>
  <si>
    <t>PLANNED EXPENDITURE SCHEDULE</t>
  </si>
  <si>
    <t>List outputs planned and corresponding projected cost for the upcoming reporting period</t>
  </si>
  <si>
    <t>PROJECTED COST</t>
  </si>
  <si>
    <t>Est. Completion Date</t>
  </si>
  <si>
    <t xml:space="preserve">Small Grants Facility: subgrants supporting community projects </t>
  </si>
  <si>
    <t>State PAN laws and regulations established creating state Protected Areas Networks</t>
  </si>
  <si>
    <t>Assist in the initial implementation of state Protected Areas Networks</t>
  </si>
  <si>
    <t>Introductory workshop on FSM national Protected Area Network policy, Country Program Strategy and the National Operations Manual</t>
  </si>
  <si>
    <t>Training in each state on existing legislation and any newly adopted regulations and associated activities (MPA management and collaborative enforcement, to improve enforcement capacity)</t>
  </si>
  <si>
    <t xml:space="preserve">Training on joint-enforcement techniques to further the establishment of joing enforcement taskforces with NGOs and communities </t>
  </si>
  <si>
    <t>Establish joint enforcement taskforces across the FSM state</t>
  </si>
  <si>
    <t>Establish Knowledge Management Plans for each state and collect project lessons learned and successes throughout project timeframe</t>
  </si>
  <si>
    <t>Develop an on-line repository of resources to be accessible by stakeholders, community members and regional/international audiences</t>
  </si>
  <si>
    <t xml:space="preserve">Workshop to share best practices and develop project success products for dissemination </t>
  </si>
  <si>
    <t xml:space="preserve">State Protected Areas Network Coordinators as full time government employees within the appropriate government agencies in Yap, Chuuk, Pohnpei and Kosrae </t>
  </si>
  <si>
    <t>Development and disbursement of awareness materials for use by communities and educators</t>
  </si>
  <si>
    <r>
      <t xml:space="preserve">ACTUAL CO-FINANCING </t>
    </r>
    <r>
      <rPr>
        <i/>
        <sz val="11"/>
        <color rgb="FF000000"/>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</si>
  <si>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</si>
  <si>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Not applicable </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</si>
  <si>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</si>
  <si>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</si>
  <si>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</si>
  <si>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</si>
  <si>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</si>
  <si>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</si>
  <si>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</si>
  <si>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</si>
  <si>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Limited political will or buy-in from national and state government stakeholders</t>
  </si>
  <si>
    <t>Difficulties finding 4 strong applicants for the State Coordinator positions</t>
  </si>
  <si>
    <t>Low</t>
  </si>
  <si>
    <t>The states recruited four qualified individuals(one per state) for the position. Chuuk, Kosrae, and Pohnpei have all State PAN Coordinators on board. Yap State just completed the recruitment process and should have its State PAN Coordinator in place soon.</t>
  </si>
  <si>
    <t>Short falls and interruptions in local funding streams</t>
  </si>
  <si>
    <t xml:space="preserve">The FSM National Government continues to contribute its share of the MC Endowment fund so that FSM can meet its target amount. At the same time, MCT and its technical partners including, the R2R project with the Department of Environment, Climate Change and Emergency Management, The Nature Conservancy and others are working with the State Governments to identify local revenue sources to also contribute to FSM's shares of the MC endowment fund. </t>
  </si>
  <si>
    <t>Management entities are unable to manage the funds and projects under the grant scheme</t>
  </si>
  <si>
    <t xml:space="preserve">The funding allocated for this terminated project is being reallocated to support the PAN Coordinators workplans in each respective state. </t>
  </si>
  <si>
    <t>Potential for communities to lose confidence and momentum if there are delays/complications</t>
  </si>
  <si>
    <r>
      <t>Low:</t>
    </r>
    <r>
      <rPr>
        <sz val="11"/>
        <color theme="1"/>
        <rFont val="Times New Roman"/>
        <family val="1"/>
      </rPr>
      <t xml:space="preserve"> This is not an issue thus far</t>
    </r>
  </si>
  <si>
    <t xml:space="preserve">To ensure that this stays at a low risk, MCT and partners continue to work closely with the communities to keep them engaged and fully aware of the process, at the same time keeping them involved in the process where applicable. </t>
  </si>
  <si>
    <t>Enforcement officers engagement and participation in training is low</t>
  </si>
  <si>
    <r>
      <t>Low:</t>
    </r>
    <r>
      <rPr>
        <sz val="11"/>
        <color theme="1"/>
        <rFont val="Times New Roman"/>
        <family val="1"/>
      </rPr>
      <t xml:space="preserve"> Same as above</t>
    </r>
  </si>
  <si>
    <t xml:space="preserve">MCT and partners have not come across this risk and it is still anticipated as a low risk. To keep it as it is, MCT, the Project Manager and the State PAN Coordinators will work closely with the relevant departments and agencies on training planning and coordination to ensure that timing, outcomes and the locations of the trainings are made possible for officers' attendance. </t>
  </si>
  <si>
    <t>Not enough enforcement officers are employed</t>
  </si>
  <si>
    <r>
      <t xml:space="preserve">Low: </t>
    </r>
    <r>
      <rPr>
        <sz val="11"/>
        <color theme="1"/>
        <rFont val="Times New Roman"/>
        <family val="1"/>
      </rPr>
      <t>Same as above</t>
    </r>
  </si>
  <si>
    <t>MCT, the AF Project Manager and the State PAN Coordinators included an activity in the State PAN Coordinators' workplans to seek to work with State Governments to seek the possibility of deputizing Community Conservation Officers to assist with enforcement of PAs, especially in Pohnpei and Kosrae where management of natural resources are in the mandate of the State governments</t>
  </si>
  <si>
    <t>Issues of capacity for implementing projects among community</t>
  </si>
  <si>
    <t>Mitigation action is not necessary at this point as this is not an issue so far, however MCT and partners are making sure that the appropriate technical support is provided to the key project team members/partners to ensure continous support and monitoring of the project implementation</t>
  </si>
  <si>
    <t xml:space="preserve">Limited community will and engagement for the work of implementation </t>
  </si>
  <si>
    <r>
      <t>Low</t>
    </r>
    <r>
      <rPr>
        <sz val="11"/>
        <color theme="1"/>
        <rFont val="Times New Roman"/>
        <family val="1"/>
      </rPr>
      <t>: same as above</t>
    </r>
  </si>
  <si>
    <t>Project implementation is stalled and/or suffers problems that prevent completion</t>
  </si>
  <si>
    <t>During this reporting period, The funding allocated for this terminated project is being reallocated to other projects and to support the PAN Coordinators workplans in each respective state. MCT received and granted 3 no cost extensions to projects supported by CSP. Internal issues with limited staffing and coordination led to project delays. MCT continues to work with CSP and project communities to build capacity and support coordination to ensure projects are completed. Issues with limits on gathering for workshops and trainings caused delays for some project activities.</t>
  </si>
  <si>
    <t>Established mechanisms (learning networks, print media, internet media) will be slow/do not prioritize project stories</t>
  </si>
  <si>
    <r>
      <t>Low</t>
    </r>
    <r>
      <rPr>
        <sz val="11"/>
        <color theme="1"/>
        <rFont val="Times New Roman"/>
        <family val="1"/>
      </rPr>
      <t>: Same as above</t>
    </r>
  </si>
  <si>
    <t xml:space="preserve">The Project Manager and the State PAN Coordinators are in the process of updating annual workplans, MCT will ensure that development of the Knowledge Management plans are reflected in the State PAN Coordinators workplans. </t>
  </si>
  <si>
    <t>Locally available printing companies may not have all the necessary resources</t>
  </si>
  <si>
    <t>MCT does not foresee that this would affect project progress, mainly the component of knowledge sharing of the project as there are at least two printing shops available in each of the states with quality printing services.</t>
  </si>
  <si>
    <t>Those who need the information will not be able to access it due to difficulties with connectivity or access to internet access or other constraints</t>
  </si>
  <si>
    <t xml:space="preserve">The printing companies that are available on island have the ability to print different kinds of awareness materials. MCT and partners will work together to make sure that the materials printed are made and distributed in the most effective and efficient way. </t>
  </si>
  <si>
    <t>Locally available companies may not have all the necessary resrouce to produce CD's and printed materials</t>
  </si>
  <si>
    <t>Same as above</t>
  </si>
  <si>
    <t>Products will not reach communities</t>
  </si>
  <si>
    <t xml:space="preserve">MCT and partners have been working with communities for a long time and have knowledge and understanding of the most appropriate and efficient ways to reach these communities. </t>
  </si>
  <si>
    <t>Critical Risks Affecting Progress (Not identified at project design)</t>
  </si>
  <si>
    <t>Identify Risks with a 50% or &gt; likelihood of affecting progress of project</t>
  </si>
  <si>
    <t>Risk Measures: Were there any risk mitigation measures employed during the current reporting period?  If so, were risks reduced?  If not, why were these risks not reduced?</t>
  </si>
  <si>
    <t>Add any comments relevant to risk mitigation (word limit = 500)</t>
  </si>
  <si>
    <t>None at this point</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</si>
  <si>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</si>
  <si>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</si>
  <si>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</si>
  <si>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</si>
  <si>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</si>
  <si>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</si>
  <si>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</si>
  <si>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</si>
  <si>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</si>
  <si>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</si>
  <si>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</si>
  <si>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</si>
  <si>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</si>
  <si>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</si>
  <si>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 xml:space="preserve">Proposals for the Small Grants Facility may be non compliant with FSM national and/or state laws and would therefore be illegal activities </t>
  </si>
  <si>
    <t>Screening for risk undertaken during initial review of grant proposals. Any proposal that does not comply with FSM national, state law will be ineligible for funding</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</si>
  <si>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compliance with laws</t>
  </si>
  <si>
    <t>Quarterly reports submitted by sub-grantees, will include section on compliance with E&amp;S principles and details on implementing ESM plan and ensuring continued compliance with the law.                                                       Reports reviewed by PM and State Coordinators.
E&amp;S risks and mitigation reported on through annual project progress report (PPR)</t>
  </si>
  <si>
    <t>Screening for risk undertaken during initial review of grant proposals found that all proposals complied with FSM national and individual state laws</t>
  </si>
  <si>
    <t xml:space="preserve">There have been no legal challenges to the SGF funded projects. </t>
  </si>
  <si>
    <t>N/A</t>
  </si>
  <si>
    <t>2 - Access and equity</t>
  </si>
  <si>
    <t>Small Grants Facility: a)The SGF may receive more quality grant proposals than there is funding available. A potential risk includes ensuring equity and transparency for grant awards. b) Activities planned under the SGF are of community interest. As such, an effective participation of all actors and fair access to the benefits are important for a successful implementation.</t>
  </si>
  <si>
    <t>Small Grants Facility: a)Transparent grant mechanism set-up with rigorous criteria to ensure that women, men and youth have equitable access to capacity building activities (training, meetings, surveys, monitoring) and project benefits. b) The LEAP process on which the selection of projects to be supported by the SGF is specifically designed to make resource management planning accessible and understandable to all members of involved communities.</t>
  </si>
  <si>
    <t xml:space="preserve">Small Grants Facility: a) Calls for proposals are made publically available through MCT website, local news outlets in all 4 States, and through outreach to villages/communities that have completed the LEAP process, Review criteria are well explained, detailed, and available, results of each stage of the process are made publically available and any requests for why a proposal was not approved are provided </t>
  </si>
  <si>
    <t>Small Grants Facility: a)Website and local news source announcements produced, PPR to include progress on SGF granting, # of concepts received, # cleared to develop full proposal, # approved etc., the project will also track the reasons why projects did not move to a subsequent stage (i.e. high risk, incomplete proposal, etc)</t>
  </si>
  <si>
    <t>a) SGF Request for Proposal (RFP) announced on MCT facebook, MCT instagram and in local FSM based newspaper, through emails to all partners  and by work of mouth which is important in the Micronesian context b) Proposal package includes clear eligibility requirements (requirement for completed LEAP document) and instructions to complete all paperwork, review matrix included in RFP c) RFP review process completed by MCT Technical Committee (TC) made up of technical experts and partners with knowledge of FSM and climate change resilience project implementation d) successful proponents notified of concept acceptance and invitation for full proposal and non-successful proponents notified of why their proposal was not invited for a full proposal e) project proponents notified of  successful of project funding award  and non-successful proponents notified of why their proposal was not awarded funding</t>
  </si>
  <si>
    <t>There have been no reported negative impacts associated with access and transparency in this project.</t>
  </si>
  <si>
    <t>3 – Marginalized and vulnerable Groups</t>
  </si>
  <si>
    <t xml:space="preserve">FSM does not have marginalized groups per formal definitions (i.e. specific ethnic or religious groups that are marginalized) however there is a risk that not all community members, espcially vulnerable groups such as women and people with disabilites, would not be part of the decision-making process for small grants </t>
  </si>
  <si>
    <t xml:space="preserve">Screening for this risk undertaken during initial review of grant proposals.  Projects under the SGF will benefit marginalised and vulnerable groups, including women, children, the elderly, and people living with disabilities.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</si>
  <si>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inclusion of marginalized and vulnerable groups</t>
  </si>
  <si>
    <t>Screening for this risk undertaken during initial review of grant proposals.  Projects under the SGF reviewed to benefit marginalised and vulnerable groups, including women, children, the elderly, and people living with disabilities through the ESP checklist completed by the Technical Committee</t>
  </si>
  <si>
    <t>While MCT specifically contacted a Pohnpei State NGO advocating for the needs of people with disabilities in agriculture, the NGO did not submit a concept to the SGF. Although not specifically stated by the NGO, MCT staff believe it was because of the lack of capacity within the NGO to complete the application.</t>
  </si>
  <si>
    <t>MCT will continue to invite this NGO and similar NGO's to capacity opportunities and workshops and keep them engaged with opportunities as well as participation in opportunities that come directly from this project.</t>
  </si>
  <si>
    <t>4 – Human rights</t>
  </si>
  <si>
    <t>There is a potential risk that a submitted grant could infringe upon human rights</t>
  </si>
  <si>
    <t>Screening for  this risk undertaken during initial review of grant proposals. Any proposal that does not comply with FSM and international laws relating to human rights.</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</si>
  <si>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do not infringe upon the human rights of project participants</t>
  </si>
  <si>
    <t>Screening for this risk undertaken during initial review of grant proposals.  Projects under the SGF reviewed to comply with FSM and international laws relating to human rights.</t>
  </si>
  <si>
    <t>There have been no reported negative impacts associated with the infringement on human rights.</t>
  </si>
  <si>
    <t>5 – Gender equality and women’s empowerment</t>
  </si>
  <si>
    <t>Potential risk for not fully engaging women, specifically there is a risk that proposals submitted to the SGF will be from women-led organizations.</t>
  </si>
  <si>
    <t xml:space="preserve">MCT will track and include specific plans on integrating gender.  AF project funds will only support projects and activities which ensure that, during implementation, both men and women: a. are able to participate fully and equitably;  b) receive comparable social and economic benefits; and c) do not suffer disproportionate adverse effects although no such effects are anticipated.
</t>
  </si>
  <si>
    <t>One of the review criteria for the SGF will be to prioritize projects from women-led groups
All grant project concepts and full projects proposals will be reviewed by a Gender Specialist to ensure all proposals comply with the AF and MCT gender policies
MCT will provide additional support to ensure women and other vulnerable groups have the capacity to develop sound proposals</t>
  </si>
  <si>
    <t xml:space="preserve">The project will target 50% of grants be awarded to women-led groups under the SGF </t>
  </si>
  <si>
    <t xml:space="preserve">As the SGF was announced publicly through newspaper, facebook, word of mouth, MCT made the RFP available to as many women-led organizations as possible.                                                                           A Gender Specialist was part of the Technical Committee and conducted a full gender inclusive review of all proposals. This was done for all proponents including those led by and those not led by women. </t>
  </si>
  <si>
    <t>While MCT targeted for 50% of the grants to be women-led, this was not achieved.                                  As well, as projects were approved despite there not being 50% women led applications, this demonstrates that the actual situation on the ground continutes to be unequitable.</t>
  </si>
  <si>
    <t xml:space="preserve">MCT will continue to work with subgrantees to ensure that women are participating in project implementation and that projects have some  activities geared  explicitly towards women. The recognition that this inequality still exists provides an opportunity for MCT and our partners to continue to engage women and build their capacity to be more empowered and vocal. This should also result in more women-led proposals and projects in subsequent opportunities.  </t>
  </si>
  <si>
    <t>6 – Core labour rights</t>
  </si>
  <si>
    <t>Potential Risk that core labor rights could be violated.</t>
  </si>
  <si>
    <t xml:space="preserve">Screening for this risk undertaken during initial review of grant proposals. The AF funds will not support activities that would infringe on labour rights. The large proportion of project- funded activities will not involve formal labour arrangements. </t>
  </si>
  <si>
    <t>In the cases where the activities will involve employment (e.g. hiring of state PAN Coordinators under Component 1), the Project is in compliance with all applicable FSM and international labor laws. All labour payments including ad hoc labour payments will adhere to State laws as promulgated by labour regulations defining the relevant wage rate, workers benefits and other relevant working conditions"</t>
  </si>
  <si>
    <t>All State PAN Coordinators were hired by State Governments abiding by State public service regulations and National labor laws</t>
  </si>
  <si>
    <t>There have been no reported negative impacts or violations of labor rights  (legal or traditional)</t>
  </si>
  <si>
    <t>7 – Indigenous peoples</t>
  </si>
  <si>
    <t>8 – Involuntary resettlement</t>
  </si>
  <si>
    <t>9 – Protection of natural habitats</t>
  </si>
  <si>
    <t>Low risk that a submitted grant proposal could adversely impact the protection of natural habitat</t>
  </si>
  <si>
    <t xml:space="preserve">The design and objectives of the SGF are focused on improving the effective management of protected areas in FSM; this is part of the Micronesia Challenge, which has been in place since 2006. The actions selected through the LEAP process to be supported by the small grants facility are also geared towards enhancing the resilience of ecosystems which provide community subsistence and livelihoods.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</si>
  <si>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protect natura habitats</t>
  </si>
  <si>
    <t xml:space="preserve">Screening for this risk undertaken during initial review of grant proposals.  Projects under the SGF reviewed to comply with the Micronesia Challenge conservation efforts and protection of natural habitats. Screening also ensured that projects adaptive measures/alternative livelihood activities did not negatively affect areas outside of but in proximity to the project area. </t>
  </si>
  <si>
    <t>There have been no reported issues or reports that the project or the surrounding areas of the project are negatively impacting or destroying natural habitats.</t>
  </si>
  <si>
    <t>10 – Conservation of biological diversity</t>
  </si>
  <si>
    <t>There is potenital risk that a submitted grant proposal could adversely impact conservation and biological diversity</t>
  </si>
  <si>
    <t>AF funds will not support any activities that would adversely impact biological diversity. Proposals will be screened against this standard</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</si>
  <si>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impact conservation and biological diversity</t>
  </si>
  <si>
    <t>Screening for this risk undertaken during initial review of grant proposals.  Projects under the SGF reviewed to ensure they do not adversely affect conservation and biological diversity</t>
  </si>
  <si>
    <t>There have been no reported issues or reports where the funded projects are adversely affecting FSM's biodiversity.</t>
  </si>
  <si>
    <t>11 – Climate change</t>
  </si>
  <si>
    <t>12 -Pollution Prevention and Resource Efficiency</t>
  </si>
  <si>
    <t>Low risk that submitted grant proposals could increase pollution</t>
  </si>
  <si>
    <t>AF funds will not support any activities that could increase pollution, and all of the proposed objectives and review criteria of the SGF aim to improve ecosystem services (i.e. resource efficiency).</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</si>
  <si>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increase pollution</t>
  </si>
  <si>
    <t>Screening for this risk undertaken during initial review of grant proposals.  Projects under the SGF reviewed to ensure they do not include pollution creating activities</t>
  </si>
  <si>
    <t>No approved projects involve any pollution making activities</t>
  </si>
  <si>
    <t>13 – Public health</t>
  </si>
  <si>
    <t>Low risk that submitted grant proposals could adversly affect public health</t>
  </si>
  <si>
    <t>AF funds will not support any activities that could negatively impact public health.</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</si>
  <si>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affect public health</t>
  </si>
  <si>
    <t xml:space="preserve">Screening for this risk undertaken during initial review of grant proposals.  Projects under the SGF reviewed to ensure they do not  have adverse effects on public health. Several projects that were funded  under the SFP have positive impacts on public health particularly nutrition and water safety
</t>
  </si>
  <si>
    <t>There have been no reported issues or reports where the funded projects are adversely affecting public health.</t>
  </si>
  <si>
    <t>14 – Physical and cultural heritage</t>
  </si>
  <si>
    <t>Low risk that submitted grant proposals could pose a threat to heritage by monetizing cultural practices through ecotourism activities and attractions</t>
  </si>
  <si>
    <t xml:space="preserve">AF funds will not support any activities that would infringe on physical and cultural heritage;
Component 1 includes strengthening the management and preservation of such sites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</si>
  <si>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pose a threat to physical or cultural heritage</t>
  </si>
  <si>
    <t>Screening for this risk undertaken during initial review of grant proposals.  Projects under the SGF reviewed to ensure they do not include activities that pose a threat to physical or cultural heritage</t>
  </si>
  <si>
    <t>There have been no reported issues or reports where the funded projects are adversely affecting cultural or physical heritage.</t>
  </si>
  <si>
    <t>15 – Lands and soil conservation</t>
  </si>
  <si>
    <t>Low risk that submitted grant proposals could adversly affect lands and soil conservation</t>
  </si>
  <si>
    <t>AF funds will not support any activities that would infringe on lands and soil conservation. The review criteria of the SFP will ensure activities proposed will have positive impacts on land and soil conservation.</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</si>
  <si>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adversly affect lands and soil conservation</t>
  </si>
  <si>
    <t>Screening for this risk undertaken during initial review of grant proposals.  Projects under the SGF reviewed to ensure they do not include activities that adversely affect land and soil conservation</t>
  </si>
  <si>
    <t>There have been no reported issues or reports where the funded projects are adversely affecting soi or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</si>
  <si>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</si>
  <si>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</si>
  <si>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</si>
  <si>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</si>
  <si>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</si>
  <si>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</si>
  <si>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</si>
  <si>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</si>
  <si>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</si>
  <si>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</si>
  <si>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</si>
  <si>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</si>
  <si>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</si>
  <si>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</si>
  <si>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</si>
  <si>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Yes. As part of the contracting process for each subgrant, the proponent completes MCT's Project Plan spreadsheet that includes tabs identifying the ESP risks. Proponents and MCT agree to the analysis before signing the contract. Quarterly project reporting requires proponents to identify any risks faced during the reporting period and the steps they have taken to mitigate said risk. See attached Project Plan template and tab "Environmental and Social Risks" as reference.</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</si>
  <si>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</si>
  <si>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</si>
  <si>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</si>
  <si>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</si>
  <si>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</si>
  <si>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</si>
  <si>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</si>
  <si>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</si>
  <si>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</si>
  <si>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Kosrae Conservation and Safety Organization (KCSO)</t>
    </r>
    <r>
      <rPr>
        <sz val="11"/>
        <color theme="1"/>
        <rFont val="Times New Roman"/>
        <family val="1"/>
      </rPr>
      <t xml:space="preserve"> Contract #: MCT1031AF201913</t>
    </r>
  </si>
  <si>
    <t>Priority: Conservation of Biological Diversity  MCT ESP Risk Identified: 9.4 Is the project located in a legally protected area or internationally recognized area? The risk is low.</t>
  </si>
  <si>
    <t xml:space="preserve">Because the process of implementing gender policies and encorporating them into projects is relatively new in Micronesia and especially with the groups targeted, disaggregated data is not available. As part of the subgrant proposal template, proponents answered the following Gender Analysis that were then reviewed by the Technical Committee Gedner Specialist:  Applicants should demonstrate how gender roles, norms, power relations and gaps between men and women are accounted for in the project.
•	How will the different roles and status of women and men in decision-making affect the proposed project
•	How will different access to and control by women and men over resources and services affect the proposed project
•	How will indicative objectives and outcomes of proposed project affect women and men differently                                                                                                                                     During project implementation, ubgrantees are collecting disagregated data as part of their projects and going forward, this information will become available. </t>
  </si>
  <si>
    <t xml:space="preserve">The project involves spatial redesigning of existing MPAs through community consultations and planning. There will be no earthmoving activities involved or other development activities that would damage corals or cause lives within the MPAs to displace.						</t>
  </si>
  <si>
    <t>Quarterly reporting to MCT</t>
  </si>
  <si>
    <r>
      <t>USP 2:</t>
    </r>
    <r>
      <rPr>
        <i/>
        <sz val="11"/>
        <color theme="1"/>
        <rFont val="Times New Roman"/>
        <family val="1"/>
      </rPr>
      <t xml:space="preserve"> The Marine and Environmental Institute of Pohnpei</t>
    </r>
    <r>
      <rPr>
        <sz val="11"/>
        <color theme="1"/>
        <rFont val="Times New Roman"/>
        <family val="1"/>
      </rPr>
      <t xml:space="preserve"> (MERIP) Contract #: MCT1031AF201908</t>
    </r>
  </si>
  <si>
    <t>None</t>
  </si>
  <si>
    <t>See H55</t>
  </si>
  <si>
    <t>No risks</t>
  </si>
  <si>
    <r>
      <t xml:space="preserve">USP 3: </t>
    </r>
    <r>
      <rPr>
        <i/>
        <sz val="11"/>
        <color theme="1"/>
        <rFont val="Times New Roman"/>
        <family val="1"/>
      </rPr>
      <t>Conservation Society of Pohnpei (CSP)</t>
    </r>
    <r>
      <rPr>
        <sz val="11"/>
        <color theme="1"/>
        <rFont val="Times New Roman"/>
        <family val="1"/>
      </rPr>
      <t xml:space="preserve"> Contract #: MCT1031AF201909</t>
    </r>
  </si>
  <si>
    <t>Priority: Conservation of Biological Diversity    MCT ESP Risk Identified: 9.4 Is the project located in a legally protected area or internationally recognized area? The risk is low.</t>
  </si>
  <si>
    <t>Project is targeted to improve management of protected areas therefore the project will avoid any destruction of biological diversity</t>
  </si>
  <si>
    <r>
      <t>USP 4:</t>
    </r>
    <r>
      <rPr>
        <i/>
        <sz val="11"/>
        <rFont val="Arial"/>
        <family val="2"/>
      </rPr>
      <t xml:space="preserve"> Waagey</t>
    </r>
    <r>
      <rPr>
        <sz val="11"/>
        <color theme="1"/>
        <rFont val="Arial"/>
        <family val="2"/>
      </rPr>
      <t xml:space="preserve"> Contract #: MCT1031AF201910 (</t>
    </r>
    <r>
      <rPr>
        <sz val="11"/>
        <color rgb="FF9900FF"/>
        <rFont val="Arial"/>
        <family val="2"/>
      </rPr>
      <t>This project has been terminated and is no longer being implemented)</t>
    </r>
  </si>
  <si>
    <t xml:space="preserve">Asor is a locally protected area.  However the management scheme recognizes that right to traditional fishing methods such as fish trap is healthier for the reef and therefore will be encouraged						</t>
  </si>
  <si>
    <r>
      <t xml:space="preserve">USP 5: </t>
    </r>
    <r>
      <rPr>
        <i/>
        <sz val="11"/>
        <color theme="1"/>
        <rFont val="Times New Roman"/>
        <family val="1"/>
      </rPr>
      <t>Chuuk Womens Council</t>
    </r>
    <r>
      <rPr>
        <sz val="11"/>
        <color theme="1"/>
        <rFont val="Times New Roman"/>
        <family val="1"/>
      </rPr>
      <t xml:space="preserve"> Contract #: MCT1031AF201911</t>
    </r>
  </si>
  <si>
    <t>Priority: Core Labour Rights MCT ESP Risk Identified: 5.2 Will the project include a requirement for accommodation services for workers?</t>
  </si>
  <si>
    <t xml:space="preserve">USP will work with outer island of Oneisomw to secure accomodations such as those that have been used before and proven to be safe and clean					</t>
  </si>
  <si>
    <r>
      <t xml:space="preserve">USP 6: </t>
    </r>
    <r>
      <rPr>
        <i/>
        <sz val="11"/>
        <color theme="1"/>
        <rFont val="Times New Roman"/>
        <family val="1"/>
      </rPr>
      <t>Conservation Society of Pohnpei</t>
    </r>
    <r>
      <rPr>
        <sz val="11"/>
        <color theme="1"/>
        <rFont val="Times New Roman"/>
        <family val="1"/>
      </rPr>
      <t xml:space="preserve"> Contract #: MCT1031AF201912</t>
    </r>
  </si>
  <si>
    <r>
      <t xml:space="preserve">USP 7: </t>
    </r>
    <r>
      <rPr>
        <i/>
        <sz val="11"/>
        <color theme="1"/>
        <rFont val="Times New Roman"/>
        <family val="1"/>
      </rPr>
      <t xml:space="preserve">Micronesia Productions </t>
    </r>
    <r>
      <rPr>
        <sz val="11"/>
        <color theme="1"/>
        <rFont val="Times New Roman"/>
        <family val="1"/>
      </rPr>
      <t>Contract #: MCT1031AF201916</t>
    </r>
  </si>
  <si>
    <t>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The risk is low.</t>
  </si>
  <si>
    <t xml:space="preserve">a. In terms of climate impacts, if community members do not join in the public education meetings, they might not be aware of impending climate impacts and therefore won’t be able to participate in the decision making process.  SMG will do their best to make the public aware of all community meetings and publicize the importance of participation	                                               b. The project takes place on the reef where there are issues of safety but we are working with experienced fishermen who can minimize the risk through their local knowledge	                                                                      c. The Palikir MPA was created through Pohnpei State legislation, all activities inside the PA will fall within the plans set forth by the management plan						 					 					</t>
  </si>
  <si>
    <r>
      <t xml:space="preserve">USP 8: </t>
    </r>
    <r>
      <rPr>
        <i/>
        <sz val="11"/>
        <color theme="1"/>
        <rFont val="Times New Roman"/>
        <family val="1"/>
      </rPr>
      <t>Kaday Conservation and Cultural Organization</t>
    </r>
    <r>
      <rPr>
        <sz val="11"/>
        <color theme="1"/>
        <rFont val="Times New Roman"/>
        <family val="1"/>
      </rPr>
      <t xml:space="preserve"> Contract #: MCT1031AF201907</t>
    </r>
  </si>
  <si>
    <t>a. Priority: Conservation of Biological Diversity  MCT ESP Risk Identified: 9.4 Is the project located in a legally protected area or internationally recognized area? The risk is low.                                   b. Priority: Indigenous Peoples MCT ESP Risk Identified: 11.1 Will the project be implemented in lands or territories transitionally owned, customarily used, or occupied by indigenous peoples? c. 11.4 Is there a risk that rights-holders do not have the capacity to claim their rights?   d. Priotity: Access and Equity 11.5 Is there a risk that the funds or resources brought into the community could create discord amongst the communities? e. Priority: Physical and Cultural Heritage MCT ESP Risk Identified: 11.6 Is there a risk that introducing contemporary strategies could lead to loss of traditional/practical solutions that work, especially in the more remote and traditional communities?</t>
  </si>
  <si>
    <t xml:space="preserve">a. Project activities complement and support activities linked to Weloy's community declared and established conservation areas under traditional authority; namely, Nimpal Channel Marine Conservation Area, Maa Mangrove Sanctuary, and the Weloy Forest Stewardship Conservation Area. All activities will be in line with the areas management plans.	                        b. This project is community driven and implemented by the traditional Weloy community who are the legally recognized land and resource owners in the villages and municipality that project will be implemented in.	c. Majority of land and 100% of near-shore marine are owned and managed through individual estates within communities. Use and access are through traditional rights base. It is a customary practice/value within Yapese culture to sometimes forego identified individual rights for the greater benefit of the whole. Community imposed restrictions on these individual rights will be agreed upon through discussion and consensus building with all significant stakeholders involved.  d. This project builds upon prior works of community initiated plans. The communities involved have implemented several projects in the past 10 years and have a better understanding of purpose for funds or resources received. e. This project is implemented by the community themselves who value their traditional knowledge. Activities and strategies of the project is to augment these traditional knowledge and practices and ensures that they remain intact.						</t>
  </si>
  <si>
    <r>
      <t xml:space="preserve">USP 9: </t>
    </r>
    <r>
      <rPr>
        <i/>
        <sz val="11"/>
        <color theme="1"/>
        <rFont val="Times New Roman"/>
        <family val="1"/>
      </rPr>
      <t xml:space="preserve">U Municipal Government/Conservation Society of Pohnpei </t>
    </r>
    <r>
      <rPr>
        <sz val="11"/>
        <color theme="1"/>
        <rFont val="Times New Roman"/>
        <family val="1"/>
      </rPr>
      <t>Contract #: MCT1031ADF201920</t>
    </r>
  </si>
  <si>
    <t xml:space="preserve">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
  </si>
  <si>
    <t>a. If the communities did not join in the awareness activities, they might not be aware of the impacts of climate change, therefor leading to lack of participation in decision making part. The project will make additional efforts to reach individuals and/or groups that might have missed initial outreach and awareness activities. b. The implementation of the proposed project will take place on the reef, where there will be safety issues. On the other hand, we will be working with experienced fishermen, training staff in more advanced safety techniques, and using new equipment, therefor minimizing risks overall. c. The two MPA’s were through legislations from Pohnpei State Legislature and all activities will follow management plan guidelines.</t>
  </si>
  <si>
    <r>
      <t xml:space="preserve">USP 10:  </t>
    </r>
    <r>
      <rPr>
        <i/>
        <sz val="11"/>
        <color theme="1"/>
        <rFont val="Times Roman"/>
      </rPr>
      <t xml:space="preserve">Pakin Community Association/Conservation Society of Pohnpei Contract </t>
    </r>
    <r>
      <rPr>
        <sz val="11"/>
        <color theme="1"/>
        <rFont val="Times Roman"/>
      </rPr>
      <t>#: MCT1031ADF201921</t>
    </r>
  </si>
  <si>
    <t xml:space="preserve">Priority: Conservation of Biological Diversity  MCT ESP Risk Identified: 9.4 Is the project located in a legally protected area or internationally recognized area?           </t>
  </si>
  <si>
    <t xml:space="preserve">Yes </t>
  </si>
  <si>
    <t>Pakin has 3 MPAs and all project activities will be in live with management plan guidelines</t>
  </si>
  <si>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</si>
  <si>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</si>
  <si>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</si>
  <si>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</si>
  <si>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</si>
  <si>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</si>
  <si>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</si>
  <si>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</si>
  <si>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</si>
  <si>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</si>
  <si>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</si>
  <si>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</si>
  <si>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</si>
  <si>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</si>
  <si>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</si>
  <si>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t>No of participants of Joint Enforcement and Enforcement Offier training by gender</t>
  </si>
  <si>
    <t>Output 2.1</t>
  </si>
  <si>
    <t>No. of participants (disaggregated by gender) and participant host organizations/cross sectors training represented at trainings</t>
  </si>
  <si>
    <t>State marine resource agencies and enforcement divisions lack sufficient human and technical capacity to enforce rules and regulations.</t>
  </si>
  <si>
    <t xml:space="preserve">No of targeted institutions:   Representatives from at least 4 agencies /NGOs/communities in each of the FSM states receive training on best practices for joint enforcement (at least 50% female representatives)
At least 70% of all Enforcement Officers (100 total at least 30 female officers) in each of the FSM states receive training on existing and pending fisheries laws and regulations. </t>
  </si>
  <si>
    <t>Not yet implemented</t>
  </si>
  <si>
    <t>No. of Small Grants led by and including women</t>
  </si>
  <si>
    <t>Output 3.2</t>
  </si>
  <si>
    <t>No. of direct beneficiaries (disaggregated by gender)                                                           No. of grants issued to communities led by women</t>
  </si>
  <si>
    <t>The Micronesia Conservation Trust has an already established granting mechanism that includes a thorough grant review process, diligent financial and narrative reporting tools and a comprehensive project management system</t>
  </si>
  <si>
    <t>No. of direct beneficiaries – approximately 2,400. (50% female)                                                                                                  At least 3 grants funded for communities led by women</t>
  </si>
  <si>
    <t>Satisfactory</t>
  </si>
  <si>
    <t>No. of women included in knowledge management data gathering and sharing for project</t>
  </si>
  <si>
    <t>Output 4.1</t>
  </si>
  <si>
    <t>No. of community members (disaggregated by gender target 50% women) participating in meetings to share about the project                                                No. of stakeholders engaged in monitoring &amp; evaluation interviews and reporting (disaggregated by gender target 50% women)</t>
  </si>
  <si>
    <t>No repository exists focusing on GIS spatial data</t>
  </si>
  <si>
    <t>1 workshop to share project best practices and develop project success stories for dissemination (target 50% women attending workshop)                                                                         Gender advisor and E&amp;S specialist conduct end of year two review to ensure project implementation in line with AF standards.</t>
  </si>
  <si>
    <t>Output 4.2</t>
  </si>
  <si>
    <t>No. of community members (disaggregated by gender – target 50% women) participating in meetings to share about the project</t>
  </si>
  <si>
    <t>Resources available to communities to help them plan and implement eco-system based adaptation strategies are not well publicized and internet connectivity issues in Micronesia makes them more difficult to access</t>
  </si>
  <si>
    <t>Awareness materials used by women</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</si>
  <si>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</si>
  <si>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</si>
  <si>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</si>
  <si>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</si>
  <si>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</si>
  <si>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</si>
  <si>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</si>
  <si>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 xml:space="preserve">Executing Entities complete the MCT Project Plan spreadsheet that includes a tab specifically for rating ESP risks  that include gender considerations and to mitigate them. EE's, therefore, have a plan from the beginning to deal with risk and report to MCT any issues that arise. EE's also continuously monitor implementation and report quarterly to MCT.                </t>
  </si>
  <si>
    <t>Have the implementation arrangements at the EE(s) been effective during the reporting period? [5]</t>
  </si>
  <si>
    <t>Have any capacity gaps affecting GP compliance been identified during the reporting period and if so, what remediation was implemented?</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</si>
  <si>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</si>
  <si>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</si>
  <si>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</si>
  <si>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</si>
  <si>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</si>
  <si>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</si>
  <si>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</si>
  <si>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</si>
  <si>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</si>
  <si>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</si>
  <si>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</si>
  <si>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</si>
  <si>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</si>
  <si>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</si>
  <si>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</si>
  <si>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</si>
  <si>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</si>
  <si>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</si>
  <si>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</si>
  <si>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</si>
  <si>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</si>
  <si>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</si>
  <si>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</si>
  <si>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</si>
  <si>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</si>
  <si>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</si>
  <si>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</si>
  <si>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</si>
  <si>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</si>
  <si>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</si>
  <si>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</si>
  <si>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</si>
  <si>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 xml:space="preserve">1. Protected area management improved including near-shore marine ecosystems. </t>
  </si>
  <si>
    <r>
      <t xml:space="preserve">All States to hire a Protected Area Network Coordinator
All four states should have government-endorsed and fully functioning PAN laws and networks
Established state protected areas networks       
                                                                                                                                                                                                                                                                                                                                                                                                                                                                                                                                                                      </t>
    </r>
    <r>
      <rPr>
        <sz val="11"/>
        <color theme="1"/>
        <rFont val="Times New Roman"/>
        <family val="1"/>
      </rPr>
      <t xml:space="preserve">Effective mechanisms in place for State-level protected area management entities to receive financial support </t>
    </r>
  </si>
  <si>
    <t>HS</t>
  </si>
  <si>
    <t>2. Capacity building and enforcement of regulations strengthened for protected areas and near-shore fisheries</t>
  </si>
  <si>
    <t xml:space="preserve">All four states should have government-endorsed and fully functioning PAN laws and networks.
Improved state-level enforcement of MPA and nearshore fisheries legislation regulations through:    
government, resource manager and community workshops                                                                                                                                                                                                
establishment of joint enforcement taskfoces </t>
  </si>
  <si>
    <t xml:space="preserve">3. Climate resilience in targeted FSM communities increased through strengthened ownership and financing of adaptation and climate risk reduction processes at local level
Strengthened awareness and ownership of adaptation and climate risk reduction processes at local level </t>
  </si>
  <si>
    <t xml:space="preserve">Small grants (through an enhanced direct access mechanism) to vulnerable communities awarded to deliver tangible and sustainable benefits </t>
  </si>
  <si>
    <t xml:space="preserve">4. Knowledge Management system implemented to capture lessons learned and data on MPA management and Ecosystem based adaptation solutions </t>
  </si>
  <si>
    <t xml:space="preserve">An on-line repository of spatial and other project data implemented      
Awareness materials prepared and disseminated locally, regionally and internationally   </t>
  </si>
  <si>
    <t>Overall Rating</t>
  </si>
  <si>
    <t>Please Provide the Name and Contact information of person(s) reponsible for completeling the Rating section</t>
  </si>
  <si>
    <t>Shirley Ann Pelep and Tamara Greenstone Alefaio</t>
  </si>
  <si>
    <t>adaptation@ourmicronesia.org  and conservation@ourmicronesia.org</t>
  </si>
  <si>
    <t>Please justify your rating.  Outline the positive and negative progress made by the project since it started.  Provide specific recommendations for next steps. . (word limit=500)</t>
  </si>
  <si>
    <t xml:space="preserve">Implementing Agency  </t>
  </si>
  <si>
    <t>National Protected Areas Network Policy Framework and associated Country Program Strategy adopted by National Government</t>
  </si>
  <si>
    <t>Sustainable and sufficient financing for participating protected areas beyond the project timeframe established
Testing of application for funding process established and formalized thru the nation-wide protected areas network
At least 5 protected areas receive sustainable finance and technical support thru the nation-wide PAN</t>
  </si>
  <si>
    <t>Grants worth USD $330,000 awarded to communities</t>
  </si>
  <si>
    <t>At least 8 strong project proposals would get approved and awarded to help communities implement priority actions</t>
  </si>
  <si>
    <t>Development of the Operations Manual for the National Protected Areas Network Policy</t>
  </si>
  <si>
    <t xml:space="preserve">Operations Manual developed and implemented to guide the FSM PAN and enable communities' access to the PAN funds to help support management efforts. </t>
  </si>
  <si>
    <t>During this reporting period, draft FSM PAN Operations Manual wad developed</t>
  </si>
  <si>
    <r>
      <t>Shirley Ann Pelep</t>
    </r>
    <r>
      <rPr>
        <sz val="11"/>
        <color theme="1"/>
        <rFont val="Times New Roman"/>
        <family val="1"/>
      </rPr>
      <t xml:space="preserve"> and Tamara Greenstone-Alefaio</t>
    </r>
  </si>
  <si>
    <t>adaptation@ourmicronesia.org and conservation@ourmicronesia.org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</si>
  <si>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</si>
  <si>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</si>
  <si>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</si>
  <si>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</si>
  <si>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</si>
  <si>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</si>
  <si>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</si>
  <si>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</si>
  <si>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</si>
  <si>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</si>
  <si>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</si>
  <si>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</si>
  <si>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</si>
  <si>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</si>
  <si>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</si>
  <si>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</si>
  <si>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</si>
  <si>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</si>
  <si>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</si>
  <si>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</si>
  <si>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</si>
  <si>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Outcome 1</t>
  </si>
  <si>
    <t>No. and type of natural resources assets created, maintained or improved to withstand conditions resulting from climate variability and change</t>
  </si>
  <si>
    <t>Natural assets or ecosystems under current protected area management arrangements are not adequately protected/rehabilitated thru effective legislative, institutional and financial arrangements and support. 
While protected areas can mitigate and promote adaptation to climate change, effectiveness requires proper managementt and enforcement</t>
  </si>
  <si>
    <t xml:space="preserve">With the Small Grants Facility, MCT was able to support over 10 protected or managed areas through the 9 subgrants that were awarded. These subgrants are supporting capacity building of Community Conservation Officers on proper enforcement and surveillance protocols. In September 2019, shortly after the annual learning exchange among Marine Protected Area management units, an enforcement training was conducted with majority of the MPA communities participating. </t>
  </si>
  <si>
    <t>At least 30% of the nearshore marine and/or terrestrial habitat in 8+ sites in the FSM, are protected or sustainably managed thru improved fisheries management and locally managed marine areas that enhance biodiversity and fish biomass, improve livelihood and food secuirty, and demonstrate scalable approaches for other sites in Micronesia/Pacific
No and type: 8+ MPA sites estimated area of targeted sites: approximately 35,000 hectares</t>
  </si>
  <si>
    <t>Output 1.1</t>
  </si>
  <si>
    <t>No. of protected areas admitted to the nationwide protected areas network</t>
  </si>
  <si>
    <t>Draft national protected areas policy framework and an associated country program strategy under consideration by the FSM National Government (Dept. of R&amp;D)
FSM government currently does not have an institutionalized system for providing technical and sustainable finance assistance to protected areas contributing to gaps in management</t>
  </si>
  <si>
    <t>No. of policies: FSM Protected Areas Network Policy Framework endorsed and finalized
Associated FSM Country Program Strategy endorsed and finalized 
National protected areas network operations manual developed
Test and implement the process by which management entities of state protected areas apply to join the nation-wide protected areas management network
At least 8 protected areas successfully join the nation-wide protected areas network</t>
  </si>
  <si>
    <t>Output 1.2</t>
  </si>
  <si>
    <t>No. of new state level protected areas
No. of protected areas that receive financial and technical support thru the protected areas network
No. of State PAN laws passed
No. of Rules and Regulations established for PAN Laws</t>
  </si>
  <si>
    <t>Kosrae, Pohnpei and Chuuk have PAN Laws in place for state protected areas
Yap has a developed draft PAN law, currently under consideration in the state legislature</t>
  </si>
  <si>
    <t xml:space="preserve">All four FSM states have a State Protected Areas Network (PAN) Coordinator
MCT and technical partners (including Ridge to Reef project, FSM Department of Resources and Development, The Nature Conservancy, The Micronesia Challenge Regional Office and state partners) have been holding bi-weekly orientation calls with the State PAN Coordinators to familiarize them with the PAN, what it entails, what is expected of them, how to best support them, and share with them other initiatives that are supporting national and state PAN efforts </t>
  </si>
  <si>
    <t>State PAN Coordinators employed and placed in government offices in Yap, Chuuk, Kosrae and Pohnpei
Chuuk Rrules and regulations established creating state PAN
Yap PAN Law passed, rules and regulations established creating state PAN
All four FSM states have government-endorsed and fully functioning PAN laws and networks
Established state PAN
Process implemented for management entities of PAs to apply for PA status to the states and officially join the state PAN</t>
  </si>
  <si>
    <t>Output 1.3</t>
  </si>
  <si>
    <t>National PAN Policy Framework adopted by National government
Associated Country Program Strategy adopted
No. of workshops for management entities on the FSM national PAN policy, country program strategy and the national operations manual
No. of PAs that receive financial and technical support thru the PAN</t>
  </si>
  <si>
    <t>Currently, the states do not receive funding thru the PAN and are not yet able to access the MC endowment funds or other sustainable funding mechanism. Financing for PAs comes from small projects that do not provdie enough guaranteed and/or ongoing and consistent support
Management entities are not fully aware of the detais of the PAN policy or the associated country program strategy. They will be required to understand these documents (including the to be developed operations manual) to join the network and access the funding</t>
  </si>
  <si>
    <t>FSM PAN Policy Framework and associated CPS adopted 
Sustainable and sufficient financing for participating PAs beyond the project timeframe established
Testing of application for funding process established and formalized thru the nation-wide PAN
At least 5 protected areas receive sustainable finance and technical support trhu the nation-wide PAN</t>
  </si>
  <si>
    <t>Outcome 2</t>
  </si>
  <si>
    <t>Natural assets or ecosystems under current management arrangements are not adequately protected/rehabilitated thru effective enforcement of MPA and nearshore fisheries legislation regulations</t>
  </si>
  <si>
    <t xml:space="preserve">As of this reporting deadline, a draft Operations Manual has been completed for the FSM PAN Policy Framework that will be finalized by end of October 2020. This means that the FSM Government is progressing to fully institutionalizing the PAN. Although the FSM nation-wide PAN has not been fully institutionalized and the communities have not received any funding from the MC endowment, there are 8 protected area communities that received funding support through the Small Grants Facility that are contributing to this target. At this point, it is still early to identify any changes among the different types of natural resource assets being protected and/or managed. </t>
  </si>
  <si>
    <t>At least 30% of the nearshore marine and/or terrestrial habitat in 8+ sites in the FSM, are protected or sustainably managed thru improved fisheries management and locally managed marine areas that enhance biodiversity and fish biomass, improve livelihood and food security, and demonstrate scalable approaches for other sites in Micronesia/Pacific
No. and type: 8+ MPA sites Estimated Area of targeted sites: approximately 35,000 hectares</t>
  </si>
  <si>
    <t>No. of trainings in Yap, Chuuk, Kosrae and Pohnpei on joint-enforcement techniques to further the establishment of joint enforcement traskforces in these states</t>
  </si>
  <si>
    <t>State marine resource agencies and enforcement divisions lack sufficient human and technical capacity to enforce rules and regulations
Overfishing represents a critical issue faced by communities in the FSM
Local commercial fisheres who employ unsustainable methods (night-time spearfishing and net fishing) garner larger catches overall and have bigger impact on the fisheries, and in turn negatively impact the livelihoods of the larger portion of the population that depends on fisheries as a subsistence protein source
Protected areas can mitigare and promote adaptation to climate change but effectiveness requires proper management and enforcement</t>
  </si>
  <si>
    <t xml:space="preserve">All State PAN Coordinators are on board, however with the COVID pandemic, this output has not been implemented. </t>
  </si>
  <si>
    <t>No. of targeted institutions: Representatives from at least 4 agencies/NGOs/communities in each of the FSM states receive training on best practices for joint enforcement (at least 50% femail representatives)
At least 70% of all Enforcement Officers (100 total at least 30 female officers) in each of the FSM States receive training on existing and pending fisheries laws and regulations
Established joint/collaborative enforcement traskforces across the FSM states</t>
  </si>
  <si>
    <t>Outcome 3</t>
  </si>
  <si>
    <t>Targeted population aware of predicted adverse impacts of climate change, and have the means to implement appropriate responses</t>
  </si>
  <si>
    <t>Communities have been actively setting their own priorities and selecting adaptation actions thru management planning/LEAP processes
Few local communities have the financial means to take effective ownership, thru project implmenetation their cpacity to adapt or reduce climate risks
Many communities are unaware of the types of eco-system based activities they can implement on their own to increase their resilience</t>
  </si>
  <si>
    <t xml:space="preserve">Awareness on climate change is a huge aspect of the 9 subgrants awarded under this AF fund. These projects anticipate to a wide number of communities across the four states. </t>
  </si>
  <si>
    <t>No. of communities with established priority actions implement concrete ecosystem-based adaptation actions to reduce climate change vulnerability
No. of communities without established priority actions have the means to develop effective local fisheries management plans and marine protected area plans
Impacts of terrigenous sediment, nutrients and pollutants on marine ecosystems reduced</t>
  </si>
  <si>
    <t>Output 3.1</t>
  </si>
  <si>
    <t>MCT guidelines for the small grants scheme issued
No. of calls for proposals issued
No. of proposals received by female headed communities
No. of completed vulenrability assessments
No. of completed community management plans/LEAPs
No. of successfully implemented adaptation actions</t>
  </si>
  <si>
    <t>Many communities in the FSM do not have the means to conduct vulnerability assessment or develop community management plans to protected their resources
54 communities who have already completed their planning and established priority actions for community resilience thru the LEAP/management planning process do not have the means to implement their plans</t>
  </si>
  <si>
    <t xml:space="preserve">MCT awarded 10 subgrants and at this point, only 9 still have the capacity to continue with project implementation. 
Because these subgrants are supporting Protected Area sites that either had already undergone the LEAP process and/or have an existing management plan, no vulernability assessments are necessary to be conducted. 
During this reporting period, all of the subgrantees have delayed implementation because of the COVID-19 pandemic. Although, the Federated States of Micronesia (FSM) is still COVID-free, all three levels of governments, municipal, state and national have declared restrictions on large gatherings which have caused a lot of delays in project implementation. The communities are also taking precautionary measures where they are restricting gatherings as well. </t>
  </si>
  <si>
    <t xml:space="preserve">Community vulnerabilities to climate change impacts identified in at least 8 communities (target at least 3 adaptation actions funded that are submitted by female-headed communities)
Communities understand criteria for participating in grants program </t>
  </si>
  <si>
    <t>No. of grants issued and location of grantees
No. of grants issued to communities led by women 
No. of projects funded
Amount of $ granted to support community-led ecosystem based actions 
No. of adaptation actions funded
No. of management plans funded
No. of  MPA's created</t>
  </si>
  <si>
    <t>The Micronesia Conservtation Trust has an already established granting mechanism that includes a thorough grant review process, diliegent financial and narrative reporting tools and a comprehensive project management system</t>
  </si>
  <si>
    <t xml:space="preserve">MCT approved nine (9) subgrants under its Small Grants Scheme. These 9 subgrants include four (5) projects in Pohnpei, one (1) in Kosrae, one (1) in Chuuk and two (2) in Yap. The project in Chuuk is managed by a women-led organization.                                                                                                                                                                                                                                                                                                           While MCT tried to award funds to 3 women led organizations, only one such organization completed the application process. This is  due to a lack in capacity among women led groups in the FSM to apply for and executive projects at this time. Still, MCT continues to encourage female leadership in those projects and are also prioritizing women led projects in other awards  managed by MCT. Our Capacity and Conservation Programs continue to work to develop capacity in the FSM. All funds under the Small Grants Facility have been awarded so it is not possible for MCT to fund another project under this opportunity.
These nine projects are supporting 14 managed and/or protected areas, including coastal, forests and mangrove areas.  A total of $340,591 was awarded to the nine projects. All nine projects are promoting the involvement of women and youth in activities. 
Based on the information gathered from the subgranted projects, the total population that is directly affected by project is over 9000 people. Subgrantees used the FSM 2010 census to gather the population size per each project site. </t>
  </si>
  <si>
    <t>No. of direct beneficaries- approximately 2400 (50% femaile)
At least 8 communities will undertake a combination of concrete ecosystem-based adaptation actions to reduce climate change vulernability and develop effective local fisheries management plans and marine protected areas plans
At least 3 grants funded for communities led by women
Grants worth USD 330,000 awarded to communities</t>
  </si>
  <si>
    <t>Outcome 4</t>
  </si>
  <si>
    <t>No systematic and documented approach to raising awareness on climate change and ecosystem based adaptation actions thru awareness materials or data management</t>
  </si>
  <si>
    <t>No Progress</t>
  </si>
  <si>
    <t>Online database compiled for project spatial analysis of MPAs, evaluation reports, press releases, monitoring reports and final workshop outcomes</t>
  </si>
  <si>
    <t>No. of GIS MPA maps developed
No. of evaluation reports included
No. of press releases developed
No. of Monitoring reports included
No. of stakeholders participating in community/voernment meetings to share about the project
No. of community members (disaggregated by gender target 50% women) participating in meetings to share about the project 
No. of workshops carried out to share best practices
No. of stakeholders engaged in monitoring &amp; evaluation interviews and reporting (disaggregated by gender target 50% women)</t>
  </si>
  <si>
    <t>No. repository exists focusing on GIS spatial data</t>
  </si>
  <si>
    <t>At least 5 project success stories or knowledge projects have been produced, published and disseminated with stakeholders (in and outside of FSM) each project year
1 workshop to share project best practices and develop project success stories for dissemination (target 50% women attending workshop)
Implementation of comprehensive Monitoring and Evaluation plan
Gender advisor and E&amp;S specialist conduct end of year two review to ensure project implementation in line with AF standards</t>
  </si>
  <si>
    <t xml:space="preserve">No. of awareness materials available to communities 
No. of stakeholders participating in community/government meetings to share about the project 
No. of community members (disaggregated by gender- target 50% women) participating in meetings to share about the project
No. of project success stories developed and disseminated thru developed projects 
</t>
  </si>
  <si>
    <t>Resources available to communities to help them plan and implement eco-system based adaptatoin strategies are not well publicized and internet connectivity issues in Micronesia makes them more difficult to access</t>
  </si>
  <si>
    <t>Awareness materials on CD's/large flipchart/posters for us by communities/facilitators including information on climate change and (ii) vulnerability and adaptive capacity (eco-based adaptation solutions)
Awareness materials on CD's/large flipchart/posters (500 total combined)</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</si>
  <si>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</si>
  <si>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</si>
  <si>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</si>
  <si>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</si>
  <si>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</si>
  <si>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</si>
  <si>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</si>
  <si>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 xml:space="preserve">There has not been any changes undertaken at this point to change project design. </t>
  </si>
  <si>
    <t>How have gender considerations been taken into consideration during the reporting period? What have been the lessons learned as a consequence of inclusion of such considerations on project performance or impacts?</t>
  </si>
  <si>
    <t xml:space="preserve">MCT and executing partners are encouraging both men and women, including youth to participate in project activities where practical, such as the awareness and outreach meetings. MCT has a sign up sheet template for subgrantees to use to help track the number of women, men, and youth participated at such events. </t>
  </si>
  <si>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</si>
  <si>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</si>
  <si>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</si>
  <si>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xml:space="preserve">One lesson learned in implementing climate adaptation measures that are eco-based is that there's not much baseline data available relating to climate change. Climate change is fairly new to communities as opposed to conservation-focused work, which makes climate change awareness with the communities a key activity. In addition, due to the limited knowledge and understanding of climate change, it is bit difficult to identify climate change impacts within the Marine Protected Areas. </t>
  </si>
  <si>
    <t>What is the potential for the climate resilience measures undertaken by the project/programme to be replicated and scaled up both within and outside the project area?</t>
  </si>
  <si>
    <t xml:space="preserve">Two of the projects that are being supported by the Small Grants Facility of this grant, are implementing climate resilience measures that have the potential to be replicated in other communities. These two projects are listed below 
1. Oneisomw Climate Change Adaptation Agroforest Garden. This is a project being implemented by the Chuuk Women Council (CWC). It is a project that focuses on using agroforesty as an eco-system based adaptation tool against climate change. With climate change, both anthropogenic and natural pressures on protected areas and natural resources continue to exacerbate. This project in Oneisomw acknowledges the connection between the land, the sea, and people, hence the agroforestry garden system. The CWC is working with the Oneisomw community to promote home gardens for enhancing the community's food security while controlling erosion and runoffs into the ocean.   
2. Food Security and Sustainable Economic Development for Coastal Communities in Pohnpei, FSM through Sustainable Capture-based Aquaculture of Rabbitfishes which is managed by the Marine Environment Institute of Pohnpei (MERIP). This project mainly focuses on building the local capacity of community members of the Temwen and Nanwap areas (even nearby areas) and connecting these interested farmers with potential marketing opportunties for additional income generation. 
Both projects do not require a lot funding to be sustainable as the key resource for ensure the project success is the community's participation and their willingess to continue to practice the tools learned through the project. </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</si>
  <si>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</si>
  <si>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</si>
  <si>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MCT received $30,000 for Project Preparation and used it to conduct country wide consultations on the proposal and the project. The AF Secretariat was reactive and easy to work with and the funds were acquired in a way that made it easy to proceed with the preparations. Having had the opportunity to travel and consult with stakeholders from high level government officials to community members during the project development phase has no doubt helped with project implementation. Had MCT not already spent time working with the state governments, for instance, the delays in hiring the State PAN Coordinators would have likely been even longer and there is the possibiity that in some states, the coordinators would never have been hired. This is because while there have been a number of obstacles to finalizing contracts with the Coordinators, the promise to support them to be hired and work within the State governments was acquired during the development phase. Had this not occured, the difficulties faced in the process could have been abandoned by the states at any time. This is the biggest impact that the readiness funds had on the success of this project. The ability to complete country wide consultations also deepened the understanding of the project within the states, made communities and NGO's aware of the proecss for applying to Small Grants Facilities at MCT a nd strengthen the quality of the project design. Finally, the consultations served as important pre-inception opportunities to confirm project activities with stakeholders.</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</si>
  <si>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</si>
  <si>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MCT received Readiness Grants from the AF for Accreditation and Gender considerations. This supported the development of the policies and processes for MCT's to be able to implement ESP and Gender policies and checklists. These policies were implemented through the Small Grants Facility (SGF) proposal process, review process and current implementation phase. The products of those readiness grants are directly impacting and positively contributing to the implementation of this project.</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</si>
  <si>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</si>
  <si>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</si>
  <si>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In the islands of Micronesia, where climate change effects are felt daily by all communities, and where numerous impacts often converge, it is very difficult to assume that any interventions will lead to concrete adaptation for communities. Through the small grants program, communities and local governments were able to apply for funding to implement what they deemed to be 'concrete adaptation interventions'. One lesson that is important to understand in this context is that different solutions work for different communites and effects. As the projects are currently being implemented, MCT is not yet able to identify lessons learned for each adaptive intervention but looks forward to reporting to AF success stories that could be replicated elsewhere in our next report</t>
  </si>
  <si>
    <t>What is the potential for the concrete adaptation interventions undertaken by the project/programme to be replicated and scaled up both within and outside the project area?</t>
  </si>
  <si>
    <t>See above explantation</t>
  </si>
  <si>
    <t>Community/National Impact</t>
  </si>
  <si>
    <t>What would you consider to be the most successful aspects for the target communities?</t>
  </si>
  <si>
    <t xml:space="preserve">The project is still ongoing, and the community level projects supported by the Small Grants Facility are also ongoing, therefore project impacts with the target communities are too early to tell at this point.  </t>
  </si>
  <si>
    <t>What measures are/have been put in place to ensure sustainability of the project/program results?</t>
  </si>
  <si>
    <t>MCT is working with the State and the National Governments to ensure that there is continued funding for the Protected Area Coordinators when this project ends. The State PAN Coordinators and the National PAN Coordinator will continue to work with the Protected Area communities to ensure sustainability of active and effective PA operations and management</t>
  </si>
  <si>
    <t>What measures are being/could have been put in place to improve project/program results?</t>
  </si>
  <si>
    <t xml:space="preserve">So far project implementation is going well, putting measures to improve project results is not necessary at this point. </t>
  </si>
  <si>
    <t xml:space="preserve">Knowledge Management </t>
  </si>
  <si>
    <t>How has existing information/data/knowledge been used to inform project development and implementation? What kinds of information/data/knowledge were used?</t>
  </si>
  <si>
    <t>Existing community planning has led to community based management plans that then formed the basis of community applications to the small grants program. For many, this grant is the first they have implemented for specific climate adaptation so they are developing baseline data that will be used for future projects, not so much relying on data and KM to develop and implement current projects.</t>
  </si>
  <si>
    <t>If learning objectives have been established, have they been met? Please describe.</t>
  </si>
  <si>
    <t>Not established yet</t>
  </si>
  <si>
    <t>Describe any difficulties there have been in  accessing or retrieving existing information (data or knowledge) that is relevant to the project. Please provide suggestions for improving access to the relevant data.</t>
  </si>
  <si>
    <t>In Micronesia, data and knowledge management has been insufficient. It can be difficult to find information, especially climate change baseline data, to inform project design and implementation. During the development of this project proposal, MCT worked with the National Government, local governments and communities to gather as much information as was possible. Going forward, the KM component of this grant will not only serve the purposes of this project but will no doubt enhance communities and governments abilities to develop future proposals and implement.</t>
  </si>
  <si>
    <t>Has the identification of learning objectives contributed to the outcomes of the project? In what ways have they contributed?</t>
  </si>
  <si>
    <t xml:space="preserve">Results Tracker for Adaptation Fund (AF)  Projects    </t>
  </si>
  <si>
    <r>
      <rPr>
        <b/>
        <sz val="12"/>
        <color rgb="FF000000"/>
        <rFont val="Times New Roman"/>
        <family val="1"/>
      </rPr>
      <t xml:space="preserve">Goal: </t>
    </r>
    <r>
      <rPr>
        <sz val="12"/>
        <color rgb="FF000000"/>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rgb="FF000000"/>
        <rFont val="Times New Roman"/>
        <family val="1"/>
      </rPr>
      <t xml:space="preserve">Impact: </t>
    </r>
    <r>
      <rPr>
        <sz val="12"/>
        <color rgb="FF000000"/>
        <rFont val="Times New Roman"/>
        <family val="1"/>
      </rPr>
      <t xml:space="preserve">Increased resiliency at the community, national, and regional levels to climate variability and change. </t>
    </r>
  </si>
  <si>
    <r>
      <rPr>
        <b/>
        <sz val="12"/>
        <color rgb="FF000000"/>
        <rFont val="Times New Roman"/>
        <family val="1"/>
      </rPr>
      <t>Important:</t>
    </r>
    <r>
      <rPr>
        <sz val="12"/>
        <color rgb="FF000000"/>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</si>
  <si>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</si>
  <si>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</si>
  <si>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</si>
  <si>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FSM/NIW/Coastal management/2018/359</t>
  </si>
  <si>
    <t>Type of implementing entity</t>
  </si>
  <si>
    <t>NIE</t>
  </si>
  <si>
    <t>Country</t>
  </si>
  <si>
    <t>Micronesia, Fed. States of</t>
  </si>
  <si>
    <t>Region</t>
  </si>
  <si>
    <t>Asia-Pacific</t>
  </si>
  <si>
    <t>Sector</t>
  </si>
  <si>
    <t>Coastal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</si>
  <si>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</si>
  <si>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</si>
  <si>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</si>
  <si>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</si>
  <si>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</si>
  <si>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</si>
  <si>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</si>
  <si>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</si>
  <si>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</si>
  <si>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</si>
  <si>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</si>
  <si>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</si>
  <si>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</si>
  <si>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</si>
  <si>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</si>
  <si>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</si>
  <si>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</si>
  <si>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</si>
  <si>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</si>
  <si>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</si>
  <si>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</si>
  <si>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</si>
  <si>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</si>
  <si>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</si>
  <si>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</si>
  <si>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</si>
  <si>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</si>
  <si>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</si>
  <si>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</si>
  <si>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</si>
  <si>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</si>
  <si>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</si>
  <si>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</si>
  <si>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</si>
  <si>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</si>
  <si>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</si>
  <si>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</si>
  <si>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</si>
  <si>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</si>
  <si>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</si>
  <si>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</si>
  <si>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</si>
  <si>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</si>
  <si>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</si>
  <si>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</si>
  <si>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</si>
  <si>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</si>
  <si>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</si>
  <si>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</si>
  <si>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</si>
  <si>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</si>
  <si>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</si>
  <si>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</si>
  <si>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rPr>
      <t>Core Indicator</t>
    </r>
    <r>
      <rPr>
        <sz val="11"/>
        <color theme="1"/>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</si>
  <si>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</si>
  <si>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</si>
  <si>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</si>
  <si>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</si>
  <si>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</si>
  <si>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</si>
  <si>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</si>
  <si>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</si>
  <si>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</si>
  <si>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</si>
  <si>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</si>
  <si>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</si>
  <si>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</si>
  <si>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</si>
  <si>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Forests</t>
  </si>
  <si>
    <t>ha protected</t>
  </si>
  <si>
    <t>2: Partially effective</t>
  </si>
  <si>
    <t>1: Ineffective</t>
  </si>
  <si>
    <t>Protected areas/National parks</t>
  </si>
  <si>
    <t>Unit of target is Ha</t>
  </si>
  <si>
    <t>Upon completion MCT anticipates to all PA sites to be effective</t>
  </si>
  <si>
    <t>Mangroves</t>
  </si>
  <si>
    <t>Catchment area/Watershed/Aquifer</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</si>
  <si>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</si>
  <si>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</si>
  <si>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</si>
  <si>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</si>
  <si>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</si>
  <si>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</si>
  <si>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</si>
  <si>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</si>
  <si>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</si>
  <si>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</si>
  <si>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</si>
  <si>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</si>
  <si>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</si>
  <si>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</si>
  <si>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rPr>
      <t>Core Indicator</t>
    </r>
    <r>
      <rPr>
        <sz val="11"/>
        <color theme="1"/>
        <rFont val="Calibri"/>
        <family val="2"/>
      </rPr>
      <t xml:space="preserve"> 6.1.2: Increased income, or avoided decrease in income</t>
    </r>
  </si>
  <si>
    <r>
      <t xml:space="preserve">Number of households </t>
    </r>
    <r>
      <rPr>
        <i/>
        <sz val="9"/>
        <color theme="1"/>
        <rFont val="Calibri"/>
        <family val="2"/>
      </rPr>
      <t>(total number in the project area)</t>
    </r>
  </si>
  <si>
    <t>Income source</t>
  </si>
  <si>
    <t>Income level (USD)</t>
  </si>
  <si>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</si>
  <si>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</si>
  <si>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</si>
  <si>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</si>
  <si>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</si>
  <si>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</si>
  <si>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</si>
  <si>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</si>
  <si>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</si>
  <si>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</si>
  <si>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</si>
  <si>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</si>
  <si>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</si>
  <si>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</si>
  <si>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</si>
  <si>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t>Outcome 7: Improved policies and regulations that promote and enforce resilience measures</t>
  </si>
  <si>
    <t>Indicator 7: Climate change priorities are integrated into national development strategy</t>
  </si>
  <si>
    <t>Integration level</t>
  </si>
  <si>
    <t>1: None</t>
  </si>
  <si>
    <t>Output 7:Improved integration of climate-resilience strategies into country development plans</t>
  </si>
  <si>
    <t>Indicator 7.1: No. of policies introduced or adjusted to address climate change risks</t>
  </si>
  <si>
    <t>No. of Policies introduced or adjusted</t>
  </si>
  <si>
    <t>National</t>
  </si>
  <si>
    <t>Environmental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</si>
  <si>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</si>
  <si>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</si>
  <si>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</si>
  <si>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</si>
  <si>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</si>
  <si>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</si>
  <si>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4: Effective</t>
  </si>
  <si>
    <t>Glacier lake outburst flood</t>
  </si>
  <si>
    <t>Inland flooding</t>
  </si>
  <si>
    <t>fr</t>
  </si>
  <si>
    <t>biological assets</t>
  </si>
  <si>
    <t>Company policy</t>
  </si>
  <si>
    <t>5: Fully enforced (All elements implemented)</t>
  </si>
  <si>
    <t>Salinization</t>
  </si>
  <si>
    <t>Decrease</t>
  </si>
  <si>
    <t>land</t>
  </si>
  <si>
    <t>Communication &amp; Information policy</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</si>
  <si>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</si>
  <si>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</si>
  <si>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</si>
  <si>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</si>
  <si>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</si>
  <si>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</si>
  <si>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</si>
  <si>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</si>
  <si>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</si>
  <si>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</si>
  <si>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</si>
  <si>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</si>
  <si>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</si>
  <si>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</si>
  <si>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</si>
  <si>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</si>
  <si>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</si>
  <si>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</si>
  <si>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</si>
  <si>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</si>
  <si>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</si>
  <si>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</si>
  <si>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</si>
  <si>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</si>
  <si>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</si>
  <si>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</si>
  <si>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</si>
  <si>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</si>
  <si>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</si>
  <si>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</si>
  <si>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</si>
  <si>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</si>
  <si>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</si>
  <si>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</si>
  <si>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</si>
  <si>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</si>
  <si>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</si>
  <si>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</si>
  <si>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</si>
  <si>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</si>
  <si>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</si>
  <si>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</si>
  <si>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</si>
  <si>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</si>
  <si>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</si>
  <si>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</si>
  <si>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Handicrafts</t>
  </si>
  <si>
    <t>3: Half</t>
  </si>
  <si>
    <t>Public</t>
  </si>
  <si>
    <t>Departmental</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</si>
  <si>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</si>
  <si>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</si>
  <si>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</si>
  <si>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</si>
  <si>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</si>
  <si>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</si>
  <si>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</si>
  <si>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</si>
  <si>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</si>
  <si>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</si>
  <si>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</si>
  <si>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</si>
  <si>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</si>
  <si>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</si>
  <si>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</si>
  <si>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</si>
  <si>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</si>
  <si>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</si>
  <si>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</si>
  <si>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</si>
  <si>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</si>
  <si>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</si>
  <si>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</si>
  <si>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</si>
  <si>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</si>
  <si>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</si>
  <si>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</si>
  <si>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</si>
  <si>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</si>
  <si>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</si>
  <si>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</si>
  <si>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</si>
  <si>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</si>
  <si>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</si>
  <si>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</si>
  <si>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</si>
  <si>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</si>
  <si>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</si>
  <si>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</si>
  <si>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</si>
  <si>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</si>
  <si>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</si>
  <si>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</si>
  <si>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</si>
  <si>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</si>
  <si>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</si>
  <si>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</si>
  <si>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</si>
  <si>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</si>
  <si>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</si>
  <si>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</si>
  <si>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</si>
  <si>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</si>
  <si>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</si>
  <si>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</si>
  <si>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</si>
  <si>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Eastern Europe</t>
  </si>
  <si>
    <t>1: Aware of neither</t>
  </si>
  <si>
    <t>1: Non responsive (Lacks all elements )</t>
  </si>
  <si>
    <t>1: Not improved</t>
  </si>
  <si>
    <t>Schools</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</si>
  <si>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</si>
  <si>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</si>
  <si>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</si>
  <si>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</si>
  <si>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</si>
  <si>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</si>
  <si>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</si>
  <si>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</si>
  <si>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</si>
  <si>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</si>
  <si>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</si>
  <si>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</si>
  <si>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</si>
  <si>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</si>
  <si>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</si>
  <si>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</si>
  <si>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</si>
  <si>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</si>
  <si>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rPr>
      <t>(developed/improved)</t>
    </r>
  </si>
  <si>
    <t>Armenia</t>
  </si>
  <si>
    <t>4: Response capability</t>
  </si>
  <si>
    <t>Supporting livelihoods</t>
  </si>
  <si>
    <r>
      <t xml:space="preserve">2: Physical asset </t>
    </r>
    <r>
      <rPr>
        <i/>
        <sz val="11"/>
        <color theme="1"/>
        <rFont val="Calibri"/>
        <family val="2"/>
      </rPr>
      <t>(produced/improved/strenghtened)</t>
    </r>
  </si>
  <si>
    <t>Antigua and Barbuda</t>
  </si>
  <si>
    <t>Mangrove reforestation</t>
  </si>
  <si>
    <t>Azerbaijan</t>
  </si>
  <si>
    <t>Coasts</t>
  </si>
  <si>
    <t>From 0 to 0.5%</t>
  </si>
  <si>
    <t>Energy policy</t>
  </si>
  <si>
    <t>Coastal drainage and infrastructure</t>
  </si>
  <si>
    <t>Burundi</t>
  </si>
  <si>
    <t>Rangelands</t>
  </si>
  <si>
    <t>From 0.5 to 1%</t>
  </si>
  <si>
    <t>Irrigation system</t>
  </si>
  <si>
    <t>Benin</t>
  </si>
  <si>
    <t>Cultivated land/Agricultural land</t>
  </si>
  <si>
    <t>From 1% to 5%</t>
  </si>
  <si>
    <t>Foreign policy</t>
  </si>
  <si>
    <t>Community-based adaptation</t>
  </si>
  <si>
    <t>Burkina Faso</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</si>
  <si>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</si>
  <si>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</si>
  <si>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</si>
  <si>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</si>
  <si>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</si>
  <si>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</si>
  <si>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</si>
  <si>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</si>
  <si>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</si>
  <si>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</si>
  <si>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</si>
  <si>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</si>
  <si>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</si>
  <si>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</si>
  <si>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</si>
  <si>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</si>
  <si>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</si>
  <si>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</si>
  <si>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</si>
  <si>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</si>
  <si>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</si>
  <si>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</si>
  <si>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</si>
  <si>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</si>
  <si>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</si>
  <si>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</si>
  <si>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</si>
  <si>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</si>
  <si>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</si>
  <si>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</si>
  <si>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</si>
  <si>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</si>
  <si>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</si>
  <si>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</si>
  <si>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</si>
  <si>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</si>
  <si>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</si>
  <si>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</si>
  <si>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</si>
  <si>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</si>
  <si>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</si>
  <si>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</si>
  <si>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</si>
  <si>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</si>
  <si>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</si>
  <si>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</si>
  <si>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</si>
  <si>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</si>
  <si>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</si>
  <si>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</si>
  <si>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</si>
  <si>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</si>
  <si>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</si>
  <si>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</si>
  <si>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</si>
  <si>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</si>
  <si>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</si>
  <si>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</si>
  <si>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</si>
  <si>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</si>
  <si>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</si>
  <si>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</si>
  <si>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</si>
  <si>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</si>
  <si>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</si>
  <si>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</si>
  <si>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</si>
  <si>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</si>
  <si>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</si>
  <si>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</si>
  <si>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</si>
  <si>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</si>
  <si>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</si>
  <si>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</si>
  <si>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</si>
  <si>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</si>
  <si>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</si>
  <si>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</si>
  <si>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</si>
  <si>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rgb="FF000000"/>
        <rFont val="Microsoft Sans Serif"/>
        <family val="2"/>
      </rPr>
      <t xml:space="preserve">1. </t>
    </r>
    <r>
      <rPr>
        <sz val="10"/>
        <color rgb="FF000000"/>
        <rFont val="Microsoft Sans Serif"/>
        <family val="2"/>
      </rPr>
      <t xml:space="preserve">Generation of relevant data, Stakeholders, and Timeliness 
</t>
    </r>
    <r>
      <rPr>
        <b/>
        <sz val="10"/>
        <color rgb="FF000000"/>
        <rFont val="Microsoft Sans Serif"/>
        <family val="2"/>
      </rPr>
      <t>2.1.</t>
    </r>
    <r>
      <rPr>
        <sz val="10"/>
        <color rgb="FF000000"/>
        <rFont val="Microsoft Sans Serif"/>
        <family val="2"/>
      </rPr>
      <t xml:space="preserve"> Include both qualitative and quantitative measures of capacity level within targeted institutions
</t>
    </r>
    <r>
      <rPr>
        <b/>
        <sz val="10"/>
        <color rgb="FF000000"/>
        <rFont val="Microsoft Sans Serif"/>
        <family val="2"/>
      </rPr>
      <t xml:space="preserve">2.2. </t>
    </r>
    <r>
      <rPr>
        <sz val="10"/>
        <color rgb="FF000000"/>
        <rFont val="Microsoft Sans Serif"/>
        <family val="2"/>
      </rPr>
      <t xml:space="preserve">Number (men and women and other vulnerable groups)
</t>
    </r>
    <r>
      <rPr>
        <b/>
        <sz val="10"/>
        <color rgb="FF000000"/>
        <rFont val="Microsoft Sans Serif"/>
        <family val="2"/>
      </rPr>
      <t>3.1.</t>
    </r>
    <r>
      <rPr>
        <sz val="10"/>
        <color rgb="FF000000"/>
        <rFont val="Microsoft Sans Serif"/>
        <family val="2"/>
      </rPr>
      <t xml:space="preserve"> Use scale from 1 to 5: 5: Fully aware 4: Mostly aware 3: Partially aware 2: Partially not aware 1: Aware of neither predicted adverse impacts of climate change nor of appropriate responses
</t>
    </r>
    <r>
      <rPr>
        <b/>
        <sz val="10"/>
        <color rgb="FF000000"/>
        <rFont val="Microsoft Sans Serif"/>
        <family val="2"/>
      </rPr>
      <t xml:space="preserve">3.2. </t>
    </r>
    <r>
      <rPr>
        <sz val="10"/>
        <color rgb="FF000000"/>
        <rFont val="Microsoft Sans Serif"/>
        <family val="2"/>
      </rPr>
      <t xml:space="preserve">Use scale from 1 to 5:  5: All 4: Almost all 3: Half 2: Some 1: None
</t>
    </r>
    <r>
      <rPr>
        <b/>
        <sz val="10"/>
        <color rgb="FF000000"/>
        <rFont val="Microsoft Sans Serif"/>
        <family val="2"/>
      </rPr>
      <t>4.1.</t>
    </r>
    <r>
      <rPr>
        <sz val="10"/>
        <color rgb="FF000000"/>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rgb="FF000000"/>
        <rFont val="Microsoft Sans Serif"/>
        <family val="2"/>
      </rPr>
      <t>4.2.</t>
    </r>
    <r>
      <rPr>
        <sz val="10"/>
        <color rgb="FF000000"/>
        <rFont val="Microsoft Sans Serif"/>
        <family val="2"/>
      </rPr>
      <t xml:space="preserve">  Summarize in an overall scale (1-5):  5: Fully improved 4: Mostly Improved 3: Moderately improved 2: Somewhat improved
1: Not improved                                                                                                                                                                                                                           </t>
    </r>
    <r>
      <rPr>
        <b/>
        <sz val="10"/>
        <color rgb="FF000000"/>
        <rFont val="Microsoft Sans Serif"/>
        <family val="2"/>
      </rPr>
      <t>5.</t>
    </r>
    <r>
      <rPr>
        <sz val="10"/>
        <color rgb="FF000000"/>
        <rFont val="Microsoft Sans Serif"/>
        <family val="2"/>
      </rPr>
      <t xml:space="preserve">  Depends on the targeted natural asset: 
</t>
    </r>
    <r>
      <rPr>
        <i/>
        <sz val="10"/>
        <color rgb="FF000000"/>
        <rFont val="Microsoft Sans Serif"/>
        <family val="2"/>
      </rPr>
      <t>Biological (species):</t>
    </r>
    <r>
      <rPr>
        <sz val="10"/>
        <color rgb="FF000000"/>
        <rFont val="Microsoft Sans Serif"/>
        <family val="2"/>
      </rPr>
      <t xml:space="preserve"> measure through changes in population numbers (dynamics, structure, etc.)
</t>
    </r>
    <r>
      <rPr>
        <i/>
        <sz val="10"/>
        <color rgb="FF000000"/>
        <rFont val="Microsoft Sans Serif"/>
        <family val="2"/>
      </rPr>
      <t xml:space="preserve">Land: </t>
    </r>
    <r>
      <rPr>
        <sz val="10"/>
        <color rgb="FF000000"/>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rgb="FF000000"/>
        <rFont val="Microsoft Sans Serif"/>
        <family val="2"/>
      </rPr>
      <t>6.1.</t>
    </r>
    <r>
      <rPr>
        <sz val="10"/>
        <color rgb="FF000000"/>
        <rFont val="Microsoft Sans Serif"/>
        <family val="2"/>
      </rPr>
      <t xml:space="preserve">  Summarize in an overall scale (1-5):  5: Very high improvement 4: High improvement 3: Moderate improvement 2: Limited improvement 1: No improvement                                                                                                                                                                                                                                                         </t>
    </r>
    <r>
      <rPr>
        <b/>
        <sz val="10"/>
        <color rgb="FF000000"/>
        <rFont val="Microsoft Sans Serif"/>
        <family val="2"/>
      </rPr>
      <t xml:space="preserve">6.2. </t>
    </r>
    <r>
      <rPr>
        <sz val="10"/>
        <color rgb="FF000000"/>
        <rFont val="Microsoft Sans Serif"/>
        <family val="2"/>
      </rPr>
      <t xml:space="preserve"> Household income by source of livelihood in project area (USD) prior and post project intervention                                                                                                                                                                                                                                                      </t>
    </r>
    <r>
      <rPr>
        <b/>
        <sz val="10"/>
        <color rgb="FF000000"/>
        <rFont val="Microsoft Sans Serif"/>
        <family val="2"/>
      </rPr>
      <t>7.</t>
    </r>
    <r>
      <rPr>
        <sz val="10"/>
        <color rgb="FF000000"/>
        <rFont val="Microsoft Sans Serif"/>
        <family val="2"/>
      </rPr>
      <t xml:space="preserve"> Summarize in an overall scale (1-5).  5: All (Fully integrated) 4: Most 3: Some 2: Most not integrated 1: None</t>
    </r>
  </si>
  <si>
    <t>Fund Output Indicator Units</t>
  </si>
  <si>
    <r>
      <rPr>
        <b/>
        <sz val="10"/>
        <color rgb="FF000000"/>
        <rFont val="Microsoft Sans Serif"/>
        <family val="2"/>
      </rPr>
      <t>1.1.</t>
    </r>
    <r>
      <rPr>
        <sz val="10"/>
        <color rgb="FF000000"/>
        <rFont val="Microsoft Sans Serif"/>
        <family val="2"/>
      </rPr>
      <t xml:space="preserve">  Number, sector(s) and level(s) of projects or interventions in separate fields of monitoring plan                                                                                  </t>
    </r>
    <r>
      <rPr>
        <b/>
        <sz val="10"/>
        <color rgb="FF000000"/>
        <rFont val="Microsoft Sans Serif"/>
        <family val="2"/>
      </rPr>
      <t xml:space="preserve">1.2. </t>
    </r>
    <r>
      <rPr>
        <sz val="10"/>
        <color rgb="FF000000"/>
        <rFont val="Microsoft Sans Serif"/>
        <family val="2"/>
      </rPr>
      <t xml:space="preserve">Number
</t>
    </r>
    <r>
      <rPr>
        <b/>
        <sz val="10"/>
        <color rgb="FF000000"/>
        <rFont val="Microsoft Sans Serif"/>
        <family val="2"/>
      </rPr>
      <t>2.1.1.</t>
    </r>
    <r>
      <rPr>
        <sz val="10"/>
        <color rgb="FF000000"/>
        <rFont val="Microsoft Sans Serif"/>
        <family val="2"/>
      </rPr>
      <t xml:space="preserve"> Number of staff (male/female) of targeted institutions: a. Obtain baseline information: total number of staff from targeted institutions b. Define target
</t>
    </r>
    <r>
      <rPr>
        <b/>
        <sz val="10"/>
        <color rgb="FF000000"/>
        <rFont val="Microsoft Sans Serif"/>
        <family val="2"/>
      </rPr>
      <t>2.1.2.</t>
    </r>
    <r>
      <rPr>
        <sz val="10"/>
        <color rgb="FF000000"/>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rgb="FF000000"/>
        <rFont val="Microsoft Sans Serif"/>
        <family val="2"/>
      </rPr>
      <t xml:space="preserve">2.2.1. </t>
    </r>
    <r>
      <rPr>
        <i/>
        <sz val="10"/>
        <color rgb="FF000000"/>
        <rFont val="Microsoft Sans Serif"/>
        <family val="2"/>
      </rPr>
      <t>Quantitative:</t>
    </r>
    <r>
      <rPr>
        <sz val="10"/>
        <color rgb="FF000000"/>
        <rFont val="Microsoft Sans Serif"/>
        <family val="2"/>
      </rPr>
      <t xml:space="preserve"> Percentage (includes women – and other vulnerable groups – and men).
</t>
    </r>
    <r>
      <rPr>
        <i/>
        <sz val="10"/>
        <color rgb="FF000000"/>
        <rFont val="Microsoft Sans Serif"/>
        <family val="2"/>
      </rPr>
      <t>Qualitative:</t>
    </r>
    <r>
      <rPr>
        <sz val="10"/>
        <color rgb="FF000000"/>
        <rFont val="Microsoft Sans Serif"/>
        <family val="2"/>
      </rPr>
      <t xml:space="preserve"> Adequacy: include direct analysis of major areas; adequacy/effectiveness of systems or analysis of perceptions of populations and institutions.</t>
    </r>
    <r>
      <rPr>
        <b/>
        <sz val="10"/>
        <color rgb="FF000000"/>
        <rFont val="Microsoft Sans Serif"/>
        <family val="2"/>
      </rPr>
      <t xml:space="preserve">
2.2.2.</t>
    </r>
    <r>
      <rPr>
        <sz val="10"/>
        <color rgb="FF000000"/>
        <rFont val="Microsoft Sans Serif"/>
        <family val="2"/>
      </rPr>
      <t xml:space="preserve"> Number (broken down by gender and, if possible, by vulnerable groups defined in the area of intervention) of people                                                                                                        </t>
    </r>
    <r>
      <rPr>
        <b/>
        <sz val="10"/>
        <color rgb="FF000000"/>
        <rFont val="Microsoft Sans Serif"/>
        <family val="2"/>
      </rPr>
      <t xml:space="preserve">3.1. </t>
    </r>
    <r>
      <rPr>
        <sz val="10"/>
        <color rgb="FF000000"/>
        <rFont val="Microsoft Sans Serif"/>
        <family val="2"/>
      </rPr>
      <t xml:space="preserve">Number and type (in separate columns) at local level.                                                                                                                                    </t>
    </r>
    <r>
      <rPr>
        <b/>
        <sz val="10"/>
        <color rgb="FF000000"/>
        <rFont val="Microsoft Sans Serif"/>
        <family val="2"/>
      </rPr>
      <t xml:space="preserve">3.2. </t>
    </r>
    <r>
      <rPr>
        <sz val="10"/>
        <color rgb="FF000000"/>
        <rFont val="Microsoft Sans Serif"/>
        <family val="2"/>
      </rPr>
      <t xml:space="preserve">Number                                                                                                                                                                                                                                     </t>
    </r>
    <r>
      <rPr>
        <b/>
        <sz val="10"/>
        <color rgb="FF000000"/>
        <rFont val="Microsoft Sans Serif"/>
        <family val="2"/>
      </rPr>
      <t>4.1.</t>
    </r>
    <r>
      <rPr>
        <sz val="10"/>
        <color rgb="FF000000"/>
        <rFont val="Microsoft Sans Serif"/>
        <family val="2"/>
      </rPr>
      <t xml:space="preserve"> Number and type                                                                                                                                                                                                               </t>
    </r>
    <r>
      <rPr>
        <b/>
        <sz val="10"/>
        <color rgb="FF000000"/>
        <rFont val="Microsoft Sans Serif"/>
        <family val="2"/>
      </rPr>
      <t xml:space="preserve">4. 2. </t>
    </r>
    <r>
      <rPr>
        <sz val="10"/>
        <color rgb="FF000000"/>
        <rFont val="Microsoft Sans Serif"/>
        <family val="2"/>
      </rPr>
      <t xml:space="preserve"> Number and type (entered in separate columns)                                                                                                                                                     </t>
    </r>
    <r>
      <rPr>
        <b/>
        <sz val="10"/>
        <color rgb="FF000000"/>
        <rFont val="Microsoft Sans Serif"/>
        <family val="2"/>
      </rPr>
      <t>5.</t>
    </r>
    <r>
      <rPr>
        <sz val="10"/>
        <color rgb="FF000000"/>
        <rFont val="Microsoft Sans Serif"/>
        <family val="2"/>
      </rPr>
      <t xml:space="preserve">  Number of interventions by type of natural asset and intervention                                                                                                                    </t>
    </r>
    <r>
      <rPr>
        <b/>
        <sz val="10"/>
        <color rgb="FF000000"/>
        <rFont val="Microsoft Sans Serif"/>
        <family val="2"/>
      </rPr>
      <t>6.1.</t>
    </r>
    <r>
      <rPr>
        <sz val="10"/>
        <color rgb="FF000000"/>
        <rFont val="Microsoft Sans Serif"/>
        <family val="2"/>
      </rPr>
      <t xml:space="preserve">  Number and type (in separate columns of monitoring plan)                                                                                                                                                                                                                                                    </t>
    </r>
    <r>
      <rPr>
        <b/>
        <sz val="10"/>
        <color rgb="FF000000"/>
        <rFont val="Microsoft Sans Serif"/>
        <family val="2"/>
      </rPr>
      <t xml:space="preserve">6.2. </t>
    </r>
    <r>
      <rPr>
        <sz val="10"/>
        <color rgb="FF000000"/>
        <rFont val="Microsoft Sans Serif"/>
        <family val="2"/>
      </rPr>
      <t xml:space="preserve">Income sources per household; description of income source and number of households.                                                                                                                                                                                                                                                     </t>
    </r>
    <r>
      <rPr>
        <b/>
        <sz val="10"/>
        <color rgb="FF000000"/>
        <rFont val="Microsoft Sans Serif"/>
        <family val="2"/>
      </rPr>
      <t xml:space="preserve">7.1. </t>
    </r>
    <r>
      <rPr>
        <sz val="10"/>
        <color rgb="FF000000"/>
        <rFont val="Microsoft Sans Serif"/>
        <family val="2"/>
      </rPr>
      <t xml:space="preserve"> Number/Sector                                                                                                                                                                                                                                                   </t>
    </r>
    <r>
      <rPr>
        <b/>
        <sz val="10"/>
        <color rgb="FF000000"/>
        <rFont val="Microsoft Sans Serif"/>
        <family val="2"/>
      </rPr>
      <t xml:space="preserve">7.2. </t>
    </r>
    <r>
      <rPr>
        <sz val="10"/>
        <color rgb="FF000000"/>
        <rFont val="Microsoft Sans Serif"/>
        <family val="2"/>
      </rPr>
      <t>Number; Effectiveness (see previous indicator) through enforcement level.</t>
    </r>
  </si>
  <si>
    <t xml:space="preserve">The core focus of the project is to increase the resilience of communities in the Federated States of Micronesia (FSM) through ecosystem-based climate change adaptation. The project has three main components. The first component of the project is to ensure adequate protection/rehabilitation of natural assets or ecosystems that are already under protective management; and to improve near-shore fisheries management. Component one involves securing a fully functioning and institutionalized system for national and state government support for Protected Areas Networks (PAN) in the four FSM States (Yap, Chuuk, Pohnpei and Kosrae) and supporting state level efforts to improve Marine Protected Area and fisheries regulations in each state. In September 2018, the FSM Congress endorsed the FSM PAN Policy Framework and its associated Country Program Strategy. As was previously reported, all 4 states now have PAN legislation in place. During this reporting period, in Yap, the last of the PAN Coordinators was hired. A series of orientation calls for the PAN Coordinators with the National PAN Coordinator, the FSM National Government, technical support such as MCT and the Nature Conservancy were held to better coordinate the work of the PAN across the FSM. Moreover, a draft Protected Areas Network Operations Manual was developed to guide communities to access funding under the Micronesia Challenge endowment. All 4 PAN Coordinators continue to work with resource managers to capacitate protected areas sites, and support protected area projects, policy and advocacy in their respective states. The second component of the project is to strengthen community-level adaptive capacity to address climate change threats. This component is to support vulnerable communities in the FSM that have gone through adaptation planning processes such as the Local Early Action Plan (LEAP) process but do not have the capacity to implement actions under such plans due to limited access to climate finance. MCT is utilizing its Small Grants scheme to facilitate this project component. During this reporting period, executing entities continued to implement the projects funded by these subgrants. The last component of the project is to develop a knowledge management system to facilitate future scaling-up and replication of effective MPA management and community-led ecosystem-based adaptation actions. This requires each state to establish individual knowledge management plans to document project lessons learned and successes. An online repository of on MPA management data and other resources will also be developed and shared with all stakeholders both locally and internationally. Through the initiation of the PAN orientation calls under Component 1, MCT has begun the process of sharing and gathering information for this component. PAN Coordinators and MCT are collecting all PAN related documents in each respective state in preparation for developing the repository. Fortunately, at this time, the COVID-19 pandemic has not reached the shores of the FSM. The national and state governments have issued protocols and orders to prevent the virus from arriving in the FSM. This has included closing country borders and reducing air travel/transport within the country, limits on gathering groups to support physical distancing, and limits on patient treatment services at hospitals to essential services only. Governments continue to focus on increasing capacity to care for possible infections by building hospital quarantine sites, acquiring personal protection equipment, raising awareness and maintaining travel and port entry bans. During this reporting period, the COVID-19 pandemic caused some delays to project implementation as travel and workshops were not possible. MCT will be requesting a no cost extension for this project due to COVID-19 delays. </t>
  </si>
  <si>
    <r>
      <t xml:space="preserve">MCT have worked with local counterparts in Yap, mainly the leadership and key agencies and </t>
    </r>
    <r>
      <rPr>
        <sz val="11"/>
        <color theme="1"/>
        <rFont val="Arial"/>
        <family val="2"/>
      </rPr>
      <t>a PAN Coordinator was hired during this reporting period.</t>
    </r>
  </si>
  <si>
    <r>
      <rPr>
        <b/>
        <sz val="11"/>
        <color theme="1"/>
        <rFont val="Arial"/>
        <family val="2"/>
      </rPr>
      <t>Low</t>
    </r>
    <r>
      <rPr>
        <sz val="11"/>
        <color theme="1"/>
        <rFont val="Arial"/>
        <family val="2"/>
      </rPr>
      <t xml:space="preserve">: The project's aim was misunderstood by the Yap State Government which hindered the process of getting a State PAN Coordinator on board for Yap.  </t>
    </r>
  </si>
  <si>
    <r>
      <rPr>
        <b/>
        <sz val="11"/>
        <color theme="1"/>
        <rFont val="Times New Roman"/>
        <family val="1"/>
      </rPr>
      <t>Low</t>
    </r>
    <r>
      <rPr>
        <sz val="11"/>
        <color theme="1"/>
        <rFont val="Times New Roman"/>
        <family val="1"/>
      </rPr>
      <t>: this process is yet to be implemented</t>
    </r>
  </si>
  <si>
    <r>
      <rPr>
        <b/>
        <sz val="11"/>
        <color theme="1"/>
        <rFont val="Arial"/>
        <family val="2"/>
      </rPr>
      <t>Medium</t>
    </r>
    <r>
      <rPr>
        <sz val="11"/>
        <color theme="1"/>
        <rFont val="Arial"/>
        <family val="2"/>
      </rPr>
      <t xml:space="preserve">: During this reporting period, 1 of the 10 subgrant organizations (Waagey) suffered capacity and staffing issues leading to the termination of their subgrant contract. </t>
    </r>
  </si>
  <si>
    <r>
      <rPr>
        <b/>
        <sz val="11"/>
        <color theme="1"/>
        <rFont val="Times New Roman"/>
        <family val="1"/>
      </rPr>
      <t>Low</t>
    </r>
    <r>
      <rPr>
        <sz val="11"/>
        <color theme="1"/>
        <rFont val="Times New Roman"/>
        <family val="1"/>
      </rPr>
      <t>: same as above</t>
    </r>
  </si>
  <si>
    <r>
      <t xml:space="preserve">Low: </t>
    </r>
    <r>
      <rPr>
        <sz val="11"/>
        <color theme="1"/>
        <rFont val="Times New Roman"/>
        <family val="1"/>
      </rPr>
      <t>Same as above</t>
    </r>
    <r>
      <rPr>
        <b/>
        <sz val="11"/>
        <color theme="1"/>
        <rFont val="Times New Roman"/>
        <family val="1"/>
      </rPr>
      <t xml:space="preserve"> </t>
    </r>
  </si>
  <si>
    <r>
      <t xml:space="preserve">The Small Grants Facility review process was completed by a professional Technical Committee of experts who scored all project proposals for all ESP  principles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
</t>
    </r>
    <r>
      <rPr>
        <sz val="11"/>
        <color theme="1"/>
        <rFont val="Arial"/>
        <family val="2"/>
      </rPr>
      <t xml:space="preserve">MCT continues to monitor that the ESP safeguard measures are conitued to be implemented by the subgrantess through the quarterly reports submitted to MCT. There is a section in the report template that requires the subgrantees to list and describe any environment and social risks encountered and how such risks are mitigated. 
</t>
    </r>
  </si>
  <si>
    <r>
      <t>Executing Entities complete the MCT Project Plan spreadsheet that includes a tab specifically for rating ESP risks and to mitigate them. EE's, therefore, have a plan from the beginning to deal with risk and report to MCT any issues that arise. EE's also continuously monitor implementation and report quarterly to MCT.
T</t>
    </r>
    <r>
      <rPr>
        <sz val="11"/>
        <color theme="1"/>
        <rFont val="Arial"/>
        <family val="2"/>
      </rPr>
      <t xml:space="preserve">he subgrantees (Executing Entities) are required to complete a full narrative report using MCT's template every six months, where they report against their original Project Plan. They are required to list and describe any environmental and social risks occured during reporting period and the mitigation actions taken to alleviate such risks. </t>
    </r>
  </si>
  <si>
    <r>
      <t xml:space="preserve">The Small Grants Facility review process was completed by a professional Technical Committee of experts who scored all project proposals for all ESP principles, including Gender considerations,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 </t>
    </r>
    <r>
      <rPr>
        <sz val="11"/>
        <color theme="1"/>
        <rFont val="Arial"/>
        <family val="2"/>
      </rPr>
      <t xml:space="preserve">The reporting also includes sign in sheets for activities and participation in order to determine gendered division of attendance.                                                                                                                                                     </t>
    </r>
  </si>
  <si>
    <r>
      <rPr>
        <sz val="11"/>
        <color theme="1"/>
        <rFont val="Arial"/>
        <family val="2"/>
      </rPr>
      <t xml:space="preserve">MCT has a mechanism for all grievances on its website at: </t>
    </r>
    <r>
      <rPr>
        <u/>
        <sz val="11"/>
        <color theme="1"/>
        <rFont val="Arial"/>
        <family val="2"/>
      </rPr>
      <t>http://www.ourmicronesia.org/lodge-a-complaint.html</t>
    </r>
  </si>
  <si>
    <r>
      <rPr>
        <sz val="11"/>
        <color theme="1"/>
        <rFont val="Arial"/>
        <family val="2"/>
      </rPr>
      <t xml:space="preserve">All 4 state PAN Coordinators have been hired and in place
All 4 states have government endorsed PAN laws/regulations/legislation                                                                                                                                                  
Work continues to operationalize the PAN at the National Level, Draft FSM PAN Operations Manual completed                                                                                                                                                                                                                                                                                                                                                                             </t>
    </r>
  </si>
  <si>
    <r>
      <t xml:space="preserve">This outcome has yet to begin </t>
    </r>
    <r>
      <rPr>
        <sz val="11"/>
        <color theme="1"/>
        <rFont val="Arial"/>
        <family val="2"/>
      </rPr>
      <t>and was hindered due to COVID-19</t>
    </r>
  </si>
  <si>
    <r>
      <t xml:space="preserve">Through a Request for Proposals (RFP) process, 10 small grants were awarded to community and local government organizations across the FSM </t>
    </r>
    <r>
      <rPr>
        <sz val="11"/>
        <color theme="1"/>
        <rFont val="Arial"/>
        <family val="2"/>
      </rPr>
      <t>9 of the projects are currently being implemented while 1 was terminated during this reporting period.</t>
    </r>
  </si>
  <si>
    <r>
      <t>This outcome has yet to begin however planning to develop database with MCT's new Knowledge Management/IT consultan</t>
    </r>
    <r>
      <rPr>
        <sz val="11"/>
        <color theme="1"/>
        <rFont val="Arial"/>
        <family val="2"/>
      </rPr>
      <t xml:space="preserve">t is ongoing while state PAN Coordinator orientation calls exercises have begun the work of compiling information to be shared more widely </t>
    </r>
  </si>
  <si>
    <r>
      <t xml:space="preserve">National Protected Area Network Policy Framework and associated Country Program Strategy was adopted by the FSM National Government in September 2018
</t>
    </r>
    <r>
      <rPr>
        <sz val="11"/>
        <color theme="1"/>
        <rFont val="Arial"/>
        <family val="2"/>
      </rPr>
      <t>The application process has not been tested however during this reporting period, a draft FSM PAN Operations Manual wad developed and work to establish the PAN Technical Committee continued</t>
    </r>
  </si>
  <si>
    <r>
      <t>MCT awarded 10 projects which total to $340,591.</t>
    </r>
    <r>
      <rPr>
        <sz val="11"/>
        <color theme="1"/>
        <rFont val="Arial"/>
        <family val="2"/>
      </rPr>
      <t xml:space="preserve"> 9 of the projects are currently being implemented while 1 was terminated during this reporting period.</t>
    </r>
  </si>
  <si>
    <r>
      <t>#1. This milestone is rated Satisfactory as while objectives are being met, progress has been slower than initally anticpated. State PAN Coordinators recruitment in particular has taken longer than expected</t>
    </r>
    <r>
      <rPr>
        <sz val="11"/>
        <color theme="1"/>
        <rFont val="Times New Roman"/>
        <family val="1"/>
      </rPr>
      <t>. This delay was due to a slow recruiting process with state governments. MCT and parters were able to hire the PAN Coordinators for Pohnpei, Chuuk, and Kosrae and have completed the selection process for Yap. The Yap Coordinator should be on board soon.         
 #2. This milestone scheduled for year 2 of the project as milestone #1 needed to be achieved first. Therefore, the rating is U as no progress on this milestone is inline with the workplan.                                                 
 #3. This milestone is rated Highly Satisfactory as the Small Grants facility and awards of 9 subgrants is complete and projects are being implemented.                                 
 #4. The Knowledge Managment component of this project begn this reporting period with the implementation of a series of PAN Coordinator orientation sessions and work to compile state specific information for the repository.  MCT staff also continue to work with a Knowledge Management/IT speciliast to develop this milestone. Therefore, the rating is an S as initial progress has been accomplished.</t>
    </r>
  </si>
  <si>
    <r>
      <t>The FSM National Protected Area Network and associated Country Program Strategy were adoped in September 2018</t>
    </r>
    <r>
      <rPr>
        <sz val="11"/>
        <color theme="1"/>
        <rFont val="Arial"/>
        <family val="2"/>
      </rPr>
      <t xml:space="preserve">
A draft Operations Manual for the FSM nation-wide Protected Areas Network is in place. MCT and technical partners are working together to finalize the draft Operations Manual.                                          
Establishment of PAN Technical Committee is currently underway. </t>
    </r>
  </si>
  <si>
    <r>
      <rPr>
        <sz val="11"/>
        <color theme="1"/>
        <rFont val="Arial"/>
        <family val="2"/>
      </rPr>
      <t xml:space="preserve">A draft Operations Manual for the FSM nation-wide Protected Areas Network is in place. MCT and technical partners are working together to finalize the draft Operations Manual.     </t>
    </r>
  </si>
  <si>
    <r>
      <t xml:space="preserve">Component 1: One of the biggest issues that has affected the progress of  Component 1 but also the wider project all together has been continued delays to hire the 4 Protected Area Network State Coordinators per Output 1.2 (Effective state protected areas networks implemented) of the project. While MCT worked with the state governments to sign MOU's (between the state and MCT), develop the Coordinator TOR, advertise the position, interview and then hire the Coordinator in each state, the processes were stalled due to issues such as capacity at the state level to support the process, political issues to do with signing the MOU and hosting the Coordinator, availablity of experienced people to apply and slow public service processes to implement the entire hiring process. The MCT Program Manager spent more time working closely with the states on this than was anticipated however the efforts paid off as the </t>
    </r>
    <r>
      <rPr>
        <sz val="11"/>
        <color theme="1"/>
        <rFont val="Arial"/>
        <family val="2"/>
      </rPr>
      <t xml:space="preserve">PAN Coordinators for all 4 states are now in place and progress towards the rest of the goals under this Component is ongoing.                                                                                                                                                     Component 2: This component is on track and being implemented successfully. The Small Grants Facility (SGF) request for proposals, application and proposal award process was completed during this reporting period and led to the successful award of 9 subgrants for climate resilient/adaptation projects across the Federated States of Micronesia. One issue associated with this Component was the fact that only 1 women-led organization applied for a small grant. While they were successfully awarded the project, this is 2 fewer projects awarded to women-led organizations than was anticipated and stated in the project proposal. Through this project and other projects led by MCT, women and womens organizations are recieving opportunities and capacity to apply for, implement and lead projects so that in the future, more womens organizations are prepared to apply under opportunities such as this.                                                                                   Component 3:  During this reporting period, progress began under this Component. During bi-weekly PAN Coordinator Orientation calls, work has begun to compile documents and information to be part of the KM respository. Moreover, MCT's new IT specialist continues to work on database development.  </t>
    </r>
  </si>
  <si>
    <r>
      <t xml:space="preserve">MCT encountered a few delays in the implementation due to the different procedures that each of the State Governments have in place for receiving funding and recruitment of personnel. </t>
    </r>
    <r>
      <rPr>
        <sz val="11"/>
        <color theme="1"/>
        <rFont val="Arial"/>
        <family val="2"/>
      </rPr>
      <t>The COVID-19 pandemic caused delays in meetings, workshops and trainings.</t>
    </r>
  </si>
  <si>
    <r>
      <t xml:space="preserve">Please complete the following section at </t>
    </r>
    <r>
      <rPr>
        <b/>
        <i/>
        <sz val="11"/>
        <color theme="1"/>
        <rFont val="Times New Roman"/>
        <family val="1"/>
      </rPr>
      <t xml:space="preserve">mid-term </t>
    </r>
    <r>
      <rPr>
        <i/>
        <sz val="11"/>
        <color theme="1"/>
        <rFont val="Times New Roman"/>
        <family val="1"/>
      </rPr>
      <t>and</t>
    </r>
    <r>
      <rPr>
        <b/>
        <i/>
        <sz val="11"/>
        <color theme="1"/>
        <rFont val="Times New Roman"/>
        <family val="1"/>
      </rPr>
      <t xml:space="preserve"> project completion</t>
    </r>
  </si>
  <si>
    <t>MCT and partners have a strong working relationship with communities. The State PAN Coordinators will be working closely with these communities to ensure their involvement and participation are considered throughout the project. During this reporting period, one community project was hindered due to limited motivation by Community Conservation Officers to conduct their activities. The issue was resolved when the executing entity and the Chief of the community recognized the issue and altered the project from funding for enforcement activities to conducting a socio-economic monitoring survey.</t>
  </si>
  <si>
    <r>
      <rPr>
        <b/>
        <sz val="11"/>
        <color theme="1"/>
        <rFont val="Times New Roman"/>
        <family val="1"/>
      </rPr>
      <t>Medium:</t>
    </r>
    <r>
      <rPr>
        <sz val="11"/>
        <color theme="1"/>
        <rFont val="Times New Roman"/>
        <family val="1"/>
      </rPr>
      <t xml:space="preserve"> During this reporting period, 1 executing entity (Waagey) suffered capacity and staffing issues leading to the termination of their subgrant contract. 1 executing entity hosting 3 of the subgrant projects (Conservation Society of Pohnpei- CSP ) had internal capacity issues that have delayed project implementation. The COVID-19 pandemic has also stalled some project implementation.</t>
    </r>
  </si>
  <si>
    <t>The COVID-19 pandemic has stalled some project implementation.</t>
  </si>
  <si>
    <t xml:space="preserve">Since the COVID-19 pandemic began in March 2020, some project activities have been delayed. Specifically, activities under Output 1.3 and Output 2.1 that include workshops, training and awarness activities have been delayed due to internal social distancing and group number limits within the FSM. Output 3.2 has been affected to a lesser degree as some executing entities have had to delay small grant activities associated with trainings and workshops. </t>
  </si>
  <si>
    <t>At the time of this report, the entire FSM is still COVID-19 free. State and National government policies allow for groups to gather, albeit in smaller numbers than prior to the pandemic. Still, some workshops and training can now occur. MCT is working with partners to hold workshops, meetings and trainings in a safe manner and following government policy. While activities can go on, delays may still exist as it will take more time to conduct activities to more smaller groups.</t>
  </si>
  <si>
    <t>Target at Completion</t>
  </si>
  <si>
    <t>Estimated cumulative total disbursement as of [July 2020]</t>
  </si>
  <si>
    <t>To date, MCT has spent just under half of the funding for this project. Still another $200,000+ is allocated towards the Small Grants program. As MCT works on a reimburseable basis, financial reports for reimbursement from executing agencies are received quarterly and reimbursements are made. Therefore, MCT continues to spend down on a quarterly basis. By April 2021, almost all of the subgrants will be closed and funds expended. At this time, MCT has received 2 trenches (1st: $478,573 (in 2018) and $298,310 (in June 2020) for a total of $776,883.00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</si>
</sst>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dd\-mmm\-yyyy"/>
  </numFmts>
  <fonts count="67">
    <font>
      <sz val="11"/>
      <color theme="1"/>
      <name val="Arial"/>
    </font>
    <font>
      <sz val="11"/>
      <color theme="1"/>
      <name val="Times New Roman"/>
      <family val="1"/>
    </font>
    <font>
      <b/>
      <sz val="14"/>
      <color rgb="FF000000"/>
      <name val="Times New Roman"/>
      <family val="1"/>
    </font>
    <font>
      <b/>
      <sz val="11"/>
      <color theme="1"/>
      <name val="Times New Roman"/>
      <family val="1"/>
    </font>
    <font>
      <sz val="11"/>
      <color rgb="FF000000"/>
      <name val="Times New Roman"/>
      <family val="1"/>
    </font>
    <font>
      <b/>
      <sz val="11"/>
      <color rgb="FF000000"/>
      <name val="Times New Roman"/>
      <family val="1"/>
    </font>
    <font>
      <sz val="11"/>
      <color theme="1"/>
      <name val="Calibri"/>
      <family val="2"/>
    </font>
    <font>
      <sz val="11"/>
      <color rgb="FFFF0000"/>
      <name val="Times New Roman"/>
      <family val="1"/>
    </font>
    <font>
      <sz val="10"/>
      <color theme="1"/>
      <name val="Times New Roman"/>
      <family val="1"/>
    </font>
    <font>
      <sz val="11"/>
      <name val="Arial"/>
      <family val="2"/>
    </font>
    <font>
      <i/>
      <sz val="11"/>
      <color rgb="FF000000"/>
      <name val="Times New Roman"/>
      <family val="1"/>
    </font>
    <font>
      <sz val="11"/>
      <color rgb="FFFFFFFF"/>
      <name val="Times New Roman"/>
      <family val="1"/>
    </font>
    <font>
      <b/>
      <sz val="11"/>
      <color rgb="FF0000FF"/>
      <name val="Times New Roman"/>
      <family val="1"/>
    </font>
    <font>
      <u/>
      <sz val="11"/>
      <color theme="10"/>
      <name val="Calibri"/>
      <family val="2"/>
    </font>
    <font>
      <u/>
      <sz val="11"/>
      <color theme="10"/>
      <name val="Calibri"/>
      <family val="2"/>
    </font>
    <font>
      <b/>
      <sz val="16"/>
      <color theme="1"/>
      <name val="Times New Roman"/>
      <family val="1"/>
    </font>
    <font>
      <sz val="11"/>
      <color rgb="FFFFFF99"/>
      <name val="Times New Roman"/>
      <family val="1"/>
    </font>
    <font>
      <i/>
      <sz val="11"/>
      <color theme="1"/>
      <name val="Times New Roman"/>
      <family val="1"/>
    </font>
    <font>
      <sz val="11"/>
      <color rgb="FF000000"/>
      <name val="Calibri"/>
      <family val="2"/>
    </font>
    <font>
      <b/>
      <sz val="11"/>
      <color rgb="FF000000"/>
      <name val="Calibri"/>
      <family val="2"/>
    </font>
    <font>
      <sz val="11"/>
      <color rgb="FFFFFF99"/>
      <name val="Calibri"/>
      <family val="2"/>
    </font>
    <font>
      <sz val="11"/>
      <color theme="1"/>
      <name val="Times"/>
      <family val="1"/>
    </font>
    <font>
      <sz val="11"/>
      <color rgb="FF000000"/>
      <name val="Times"/>
      <family val="1"/>
    </font>
    <font>
      <b/>
      <sz val="11"/>
      <color theme="1"/>
      <name val="Calibri"/>
      <family val="2"/>
    </font>
    <font>
      <sz val="10"/>
      <color theme="1"/>
      <name val="Calibri"/>
      <family val="2"/>
    </font>
    <font>
      <u/>
      <sz val="11"/>
      <color theme="1"/>
      <name val="Times New Roman"/>
      <family val="1"/>
    </font>
    <font>
      <sz val="11"/>
      <color rgb="FF9900FF"/>
      <name val="Arial"/>
      <family val="2"/>
    </font>
    <font>
      <u/>
      <sz val="11"/>
      <color theme="10"/>
      <name val="Calibri"/>
      <family val="2"/>
    </font>
    <font>
      <u/>
      <sz val="11"/>
      <color theme="10"/>
      <name val="Calibri"/>
      <family val="2"/>
    </font>
    <font>
      <b/>
      <i/>
      <sz val="11"/>
      <color theme="1"/>
      <name val="Times New Roman"/>
      <family val="1"/>
    </font>
    <font>
      <b/>
      <sz val="14"/>
      <color theme="1"/>
      <name val="Times New Roman"/>
      <family val="1"/>
    </font>
    <font>
      <sz val="20"/>
      <color theme="1"/>
      <name val="Calibri"/>
      <family val="2"/>
    </font>
    <font>
      <sz val="18"/>
      <color theme="1"/>
      <name val="Calibri"/>
      <family val="2"/>
    </font>
    <font>
      <sz val="12"/>
      <color rgb="FF000000"/>
      <name val="Times New Roman"/>
      <family val="1"/>
    </font>
    <font>
      <sz val="12"/>
      <color theme="1"/>
      <name val="Times New Roman"/>
      <family val="1"/>
    </font>
    <font>
      <u/>
      <sz val="11"/>
      <color theme="10"/>
      <name val="Calibri"/>
      <family val="2"/>
    </font>
    <font>
      <u/>
      <sz val="11"/>
      <color theme="10"/>
      <name val="Calibri"/>
      <family val="2"/>
    </font>
    <font>
      <u/>
      <sz val="11"/>
      <color theme="10"/>
      <name val="Calibri"/>
      <family val="2"/>
    </font>
    <font>
      <b/>
      <sz val="16"/>
      <color theme="1"/>
      <name val="Calibri"/>
      <family val="2"/>
    </font>
    <font>
      <b/>
      <sz val="9"/>
      <color theme="1"/>
      <name val="Calibri"/>
      <family val="2"/>
    </font>
    <font>
      <b/>
      <i/>
      <sz val="11"/>
      <color theme="1"/>
      <name val="Calibri"/>
      <family val="2"/>
    </font>
    <font>
      <sz val="11"/>
      <color rgb="FF9C6500"/>
      <name val="Calibri"/>
      <family val="2"/>
    </font>
    <font>
      <b/>
      <sz val="11"/>
      <color rgb="FF9C6500"/>
      <name val="Calibri"/>
      <family val="2"/>
    </font>
    <font>
      <i/>
      <sz val="11"/>
      <color theme="1"/>
      <name val="Calibri"/>
      <family val="2"/>
    </font>
    <font>
      <sz val="9"/>
      <color rgb="FF9C6500"/>
      <name val="Calibri"/>
      <family val="2"/>
    </font>
    <font>
      <sz val="11"/>
      <color rgb="FF006100"/>
      <name val="Calibri"/>
      <family val="2"/>
    </font>
    <font>
      <sz val="11"/>
      <color rgb="FF9C0006"/>
      <name val="Calibri"/>
      <family val="2"/>
    </font>
    <font>
      <b/>
      <sz val="12"/>
      <color rgb="FFFFFFFF"/>
      <name val="Times New Roman"/>
      <family val="1"/>
    </font>
    <font>
      <sz val="10"/>
      <color rgb="FF000000"/>
      <name val="Helvetica Neue"/>
      <family val="2"/>
    </font>
    <font>
      <sz val="10"/>
      <color theme="1"/>
      <name val="Helvetica Neue"/>
      <family val="2"/>
    </font>
    <font>
      <sz val="11"/>
      <color theme="1"/>
      <name val="Arial"/>
      <family val="2"/>
    </font>
    <font>
      <sz val="11"/>
      <name val="Times New Roman"/>
      <family val="1"/>
    </font>
    <font>
      <i/>
      <sz val="11"/>
      <name val="Arial"/>
      <family val="2"/>
    </font>
    <font>
      <i/>
      <sz val="11"/>
      <color theme="1"/>
      <name val="Times Roman"/>
    </font>
    <font>
      <sz val="11"/>
      <color theme="1"/>
      <name val="Times Roman"/>
    </font>
    <font>
      <b/>
      <sz val="11"/>
      <name val="Times New Roman"/>
      <family val="1"/>
    </font>
    <font>
      <b/>
      <sz val="12"/>
      <color rgb="FF000000"/>
      <name val="Times New Roman"/>
      <family val="1"/>
    </font>
    <font>
      <b/>
      <u/>
      <sz val="11"/>
      <color theme="1"/>
      <name val="Calibri"/>
      <family val="2"/>
    </font>
    <font>
      <i/>
      <sz val="9"/>
      <color theme="1"/>
      <name val="Calibri"/>
      <family val="2"/>
    </font>
    <font>
      <b/>
      <sz val="10"/>
      <color rgb="FF000000"/>
      <name val="Microsoft Sans Serif"/>
      <family val="2"/>
    </font>
    <font>
      <sz val="10"/>
      <color rgb="FF000000"/>
      <name val="Microsoft Sans Serif"/>
      <family val="2"/>
    </font>
    <font>
      <i/>
      <sz val="10"/>
      <color rgb="FF000000"/>
      <name val="Microsoft Sans Serif"/>
      <family val="2"/>
    </font>
    <font>
      <b/>
      <sz val="11"/>
      <color theme="1"/>
      <name val="Arial"/>
      <family val="2"/>
    </font>
    <font>
      <u/>
      <sz val="11"/>
      <color theme="1"/>
      <name val="Arial"/>
      <family val="2"/>
    </font>
    <font>
      <sz val="11"/>
      <color rgb="FFFF0000"/>
      <name val="Arial"/>
      <family val="2"/>
    </font>
    <font>
      <sz val="11"/>
      <color rgb="FFFF0000"/>
      <name val="Calibri"/>
      <family val="2"/>
    </font>
    <font>
      <b/>
      <sz val="11"/>
      <color rgb="FFFF0000"/>
      <name val="Calibri"/>
      <family val="2"/>
    </font>
  </fonts>
  <fills count="13">
    <fill>
      <patternFill patternType="none"/>
    </fill>
    <fill>
      <patternFill patternType="gray125"/>
    </fill>
    <fill>
      <patternFill patternType="solid">
        <fgColor rgb="FFD6E3BC"/>
        <bgColor rgb="FFD6E3BC"/>
      </patternFill>
    </fill>
    <fill>
      <patternFill patternType="solid">
        <fgColor theme="0"/>
        <bgColor theme="0"/>
      </patternFill>
    </fill>
    <fill>
      <patternFill patternType="solid">
        <fgColor rgb="FFFFFFFF"/>
        <bgColor rgb="FFFFFFFF"/>
      </patternFill>
    </fill>
    <fill>
      <patternFill patternType="solid">
        <fgColor rgb="FFEEECE1"/>
        <bgColor rgb="FFEEECE1"/>
      </patternFill>
    </fill>
    <fill>
      <patternFill patternType="solid">
        <fgColor rgb="FF76923C"/>
        <bgColor rgb="FF76923C"/>
      </patternFill>
    </fill>
    <fill>
      <patternFill patternType="solid">
        <fgColor rgb="FFEAF1DD"/>
        <bgColor rgb="FFEAF1DD"/>
      </patternFill>
    </fill>
    <fill>
      <patternFill patternType="solid">
        <fgColor rgb="FFFFEB9C"/>
        <bgColor rgb="FFFFEB9C"/>
      </patternFill>
    </fill>
    <fill>
      <patternFill patternType="solid">
        <fgColor rgb="FFDAEEF3"/>
        <bgColor rgb="FFDAEEF3"/>
      </patternFill>
    </fill>
    <fill>
      <patternFill patternType="solid">
        <fgColor rgb="FFFFF4C5"/>
        <bgColor rgb="FFFFF4C5"/>
      </patternFill>
    </fill>
    <fill>
      <patternFill patternType="solid">
        <fgColor rgb="FFC6EFCE"/>
        <bgColor rgb="FFC6EFCE"/>
      </patternFill>
    </fill>
    <fill>
      <patternFill patternType="solid">
        <fgColor rgb="FFFFC7CE"/>
        <bgColor rgb="FFFFC7CE"/>
      </patternFill>
    </fill>
  </fills>
  <borders count="11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615">
    <xf numFmtId="0" fontId="0" fillId="0" borderId="0" xfId="0" applyFont="1" applyAlignment="1"/>
    <xf numFmtId="0" fontId="1" fillId="0" borderId="0" xfId="0" applyFont="1"/>
    <xf numFmtId="0" fontId="1" fillId="0" borderId="0" xfId="0" applyFont="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2" xfId="0" applyFont="1" applyFill="1" applyBorder="1"/>
    <xf numFmtId="0" fontId="1" fillId="2" borderId="3" xfId="0" applyFont="1" applyFill="1" applyBorder="1"/>
    <xf numFmtId="0" fontId="1" fillId="2" borderId="4" xfId="0" applyFont="1" applyFill="1" applyBorder="1" applyAlignment="1">
      <alignment horizontal="right"/>
    </xf>
    <xf numFmtId="0" fontId="1" fillId="2" borderId="5" xfId="0" applyFont="1" applyFill="1" applyBorder="1" applyAlignment="1">
      <alignment horizontal="right"/>
    </xf>
    <xf numFmtId="0" fontId="2" fillId="0" borderId="6" xfId="0" applyFont="1" applyBorder="1" applyAlignment="1">
      <alignment horizontal="center" readingOrder="1"/>
    </xf>
    <xf numFmtId="0" fontId="1" fillId="2" borderId="7" xfId="0" applyFont="1" applyFill="1" applyBorder="1"/>
    <xf numFmtId="0" fontId="1" fillId="2" borderId="5" xfId="0" applyFont="1" applyFill="1" applyBorder="1"/>
    <xf numFmtId="0" fontId="3" fillId="2" borderId="5" xfId="0" applyFont="1" applyFill="1" applyBorder="1" applyAlignment="1">
      <alignment horizontal="right"/>
    </xf>
    <xf numFmtId="0" fontId="3" fillId="3" borderId="6" xfId="0" applyFont="1" applyFill="1" applyBorder="1" applyAlignment="1">
      <alignment horizontal="center"/>
    </xf>
    <xf numFmtId="0" fontId="4" fillId="0" borderId="0" xfId="0" applyFont="1"/>
    <xf numFmtId="0" fontId="4" fillId="2" borderId="4" xfId="0" applyFont="1" applyFill="1" applyBorder="1" applyAlignment="1">
      <alignment horizontal="right"/>
    </xf>
    <xf numFmtId="0" fontId="4" fillId="2" borderId="5" xfId="0" applyFont="1" applyFill="1" applyBorder="1" applyAlignment="1">
      <alignment horizontal="right"/>
    </xf>
    <xf numFmtId="0" fontId="4" fillId="2" borderId="5" xfId="0" applyFont="1" applyFill="1" applyBorder="1"/>
    <xf numFmtId="0" fontId="4" fillId="2" borderId="7" xfId="0" applyFont="1" applyFill="1" applyBorder="1"/>
    <xf numFmtId="0" fontId="5" fillId="2" borderId="5" xfId="0" applyFont="1" applyFill="1" applyBorder="1" applyAlignment="1">
      <alignment horizontal="right" vertical="center"/>
    </xf>
    <xf numFmtId="0" fontId="4" fillId="3" borderId="6" xfId="0" applyFont="1" applyFill="1" applyBorder="1" applyAlignment="1">
      <alignment horizontal="left" vertical="top" wrapText="1"/>
    </xf>
    <xf numFmtId="0" fontId="5" fillId="2" borderId="5" xfId="0" applyFont="1" applyFill="1" applyBorder="1" applyAlignment="1">
      <alignment horizontal="right" vertical="top"/>
    </xf>
    <xf numFmtId="0" fontId="6" fillId="0" borderId="0" xfId="0" applyFont="1" applyAlignment="1">
      <alignment horizontal="left" vertical="top" wrapText="1"/>
    </xf>
    <xf numFmtId="0" fontId="7" fillId="0" borderId="0" xfId="0" applyFont="1"/>
    <xf numFmtId="0" fontId="5" fillId="2" borderId="5" xfId="0" applyFont="1" applyFill="1" applyBorder="1" applyAlignment="1">
      <alignment horizontal="right"/>
    </xf>
    <xf numFmtId="1" fontId="4" fillId="3" borderId="8" xfId="0" applyNumberFormat="1" applyFont="1" applyFill="1" applyBorder="1" applyAlignment="1">
      <alignment horizontal="left"/>
    </xf>
    <xf numFmtId="0" fontId="8" fillId="0" borderId="0" xfId="0" applyFont="1"/>
    <xf numFmtId="1" fontId="4" fillId="3" borderId="11" xfId="0" applyNumberFormat="1" applyFont="1" applyFill="1" applyBorder="1" applyAlignment="1">
      <alignment horizontal="left"/>
    </xf>
    <xf numFmtId="0" fontId="4" fillId="2" borderId="4" xfId="0" applyFont="1" applyFill="1" applyBorder="1" applyAlignment="1">
      <alignment horizontal="right" vertical="top" wrapText="1"/>
    </xf>
    <xf numFmtId="1" fontId="4" fillId="3" borderId="12" xfId="0" applyNumberFormat="1" applyFont="1" applyFill="1" applyBorder="1" applyAlignment="1">
      <alignment horizontal="left"/>
    </xf>
    <xf numFmtId="1" fontId="4" fillId="3" borderId="6" xfId="0" applyNumberFormat="1" applyFont="1" applyFill="1" applyBorder="1" applyAlignment="1">
      <alignment horizontal="left"/>
    </xf>
    <xf numFmtId="0" fontId="10" fillId="2" borderId="5" xfId="0" applyFont="1" applyFill="1" applyBorder="1" applyAlignment="1">
      <alignment horizontal="right"/>
    </xf>
    <xf numFmtId="15" fontId="4" fillId="3" borderId="11" xfId="0" applyNumberFormat="1" applyFont="1" applyFill="1" applyBorder="1" applyAlignment="1">
      <alignment horizontal="left"/>
    </xf>
    <xf numFmtId="0" fontId="4" fillId="3" borderId="11" xfId="0" applyFont="1" applyFill="1" applyBorder="1" applyAlignment="1">
      <alignment horizontal="center"/>
    </xf>
    <xf numFmtId="0" fontId="11" fillId="2" borderId="7" xfId="0" applyFont="1" applyFill="1" applyBorder="1"/>
    <xf numFmtId="15" fontId="4" fillId="3" borderId="19" xfId="0" applyNumberFormat="1" applyFont="1" applyFill="1" applyBorder="1" applyAlignment="1">
      <alignment horizontal="left"/>
    </xf>
    <xf numFmtId="0" fontId="4" fillId="2" borderId="5" xfId="0" applyFont="1" applyFill="1" applyBorder="1" applyAlignment="1">
      <alignment horizontal="center"/>
    </xf>
    <xf numFmtId="0" fontId="5" fillId="2" borderId="5" xfId="0" applyFont="1" applyFill="1" applyBorder="1"/>
    <xf numFmtId="0" fontId="1" fillId="3" borderId="6" xfId="0" applyFont="1" applyFill="1" applyBorder="1" applyAlignment="1">
      <alignment vertical="top" wrapText="1"/>
    </xf>
    <xf numFmtId="0" fontId="11" fillId="0" borderId="0" xfId="0" applyFont="1"/>
    <xf numFmtId="0" fontId="4" fillId="3" borderId="6" xfId="0" applyFont="1" applyFill="1" applyBorder="1" applyAlignment="1">
      <alignment vertical="top" wrapText="1"/>
    </xf>
    <xf numFmtId="0" fontId="12" fillId="2" borderId="5" xfId="0" applyFont="1" applyFill="1" applyBorder="1" applyAlignment="1">
      <alignment horizontal="right"/>
    </xf>
    <xf numFmtId="0" fontId="4" fillId="3" borderId="8" xfId="0" applyFont="1" applyFill="1" applyBorder="1"/>
    <xf numFmtId="0" fontId="13" fillId="3" borderId="11" xfId="0" applyFont="1" applyFill="1" applyBorder="1"/>
    <xf numFmtId="164" fontId="4" fillId="3" borderId="19" xfId="0" applyNumberFormat="1" applyFont="1" applyFill="1" applyBorder="1" applyAlignment="1">
      <alignment horizontal="left"/>
    </xf>
    <xf numFmtId="165" fontId="4" fillId="3" borderId="19" xfId="0" applyNumberFormat="1" applyFont="1" applyFill="1" applyBorder="1" applyAlignment="1">
      <alignment horizontal="left"/>
    </xf>
    <xf numFmtId="165" fontId="4" fillId="2" borderId="5" xfId="0" applyNumberFormat="1" applyFont="1" applyFill="1" applyBorder="1" applyAlignment="1">
      <alignment horizontal="left"/>
    </xf>
    <xf numFmtId="165" fontId="4" fillId="0" borderId="8" xfId="0" applyNumberFormat="1" applyFont="1" applyBorder="1" applyAlignment="1">
      <alignment horizontal="left"/>
    </xf>
    <xf numFmtId="165" fontId="14" fillId="0" borderId="11" xfId="0" applyNumberFormat="1" applyFont="1" applyBorder="1" applyAlignment="1">
      <alignment horizontal="left"/>
    </xf>
    <xf numFmtId="164" fontId="4" fillId="0" borderId="19" xfId="0" applyNumberFormat="1" applyFont="1" applyBorder="1" applyAlignment="1">
      <alignment horizontal="left"/>
    </xf>
    <xf numFmtId="0" fontId="4" fillId="2" borderId="21" xfId="0" applyFont="1" applyFill="1" applyBorder="1" applyAlignment="1">
      <alignment horizontal="right"/>
    </xf>
    <xf numFmtId="0" fontId="4" fillId="2" borderId="22" xfId="0" applyFont="1" applyFill="1" applyBorder="1" applyAlignment="1">
      <alignment horizontal="right"/>
    </xf>
    <xf numFmtId="0" fontId="4" fillId="2" borderId="22" xfId="0" applyFont="1" applyFill="1" applyBorder="1"/>
    <xf numFmtId="0" fontId="4" fillId="2" borderId="23" xfId="0" applyFont="1" applyFill="1" applyBorder="1"/>
    <xf numFmtId="0" fontId="1" fillId="0" borderId="0" xfId="0" applyFont="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4" fillId="2" borderId="7" xfId="0" applyFont="1" applyFill="1" applyBorder="1" applyAlignment="1">
      <alignment vertical="top" wrapText="1"/>
    </xf>
    <xf numFmtId="0" fontId="4" fillId="2" borderId="5" xfId="0" applyFont="1" applyFill="1" applyBorder="1" applyAlignment="1">
      <alignment vertical="top"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5" xfId="0" applyFont="1" applyFill="1" applyBorder="1" applyAlignment="1">
      <alignment horizontal="left" vertical="center" wrapText="1"/>
    </xf>
    <xf numFmtId="0" fontId="5" fillId="2" borderId="5" xfId="0" applyFont="1" applyFill="1" applyBorder="1" applyAlignment="1">
      <alignment vertical="top" wrapText="1"/>
    </xf>
    <xf numFmtId="0" fontId="10" fillId="2" borderId="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0" borderId="0" xfId="0" applyFont="1" applyAlignment="1">
      <alignment horizontal="center" vertical="top" wrapText="1"/>
    </xf>
    <xf numFmtId="0" fontId="4" fillId="3" borderId="31" xfId="0" applyFont="1" applyFill="1" applyBorder="1" applyAlignment="1">
      <alignment vertical="top" wrapText="1"/>
    </xf>
    <xf numFmtId="0" fontId="4" fillId="3" borderId="32" xfId="0" applyFont="1" applyFill="1" applyBorder="1" applyAlignment="1">
      <alignment vertical="top" wrapText="1"/>
    </xf>
    <xf numFmtId="0" fontId="5" fillId="0" borderId="0" xfId="0" applyFont="1" applyAlignment="1">
      <alignment vertical="top" wrapText="1"/>
    </xf>
    <xf numFmtId="0" fontId="4" fillId="3" borderId="33" xfId="0" applyFont="1" applyFill="1" applyBorder="1" applyAlignment="1">
      <alignment vertical="top" wrapText="1"/>
    </xf>
    <xf numFmtId="0" fontId="4" fillId="3" borderId="34" xfId="0" applyFont="1" applyFill="1" applyBorder="1" applyAlignment="1">
      <alignment vertical="top" wrapText="1"/>
    </xf>
    <xf numFmtId="2" fontId="4" fillId="3" borderId="34" xfId="0" applyNumberFormat="1" applyFont="1" applyFill="1" applyBorder="1" applyAlignment="1">
      <alignment vertical="top" wrapText="1"/>
    </xf>
    <xf numFmtId="9" fontId="6" fillId="0" borderId="6" xfId="0" applyNumberFormat="1" applyFont="1" applyBorder="1"/>
    <xf numFmtId="0" fontId="4" fillId="3" borderId="35" xfId="0" applyFont="1" applyFill="1" applyBorder="1" applyAlignment="1">
      <alignment vertical="top" wrapText="1"/>
    </xf>
    <xf numFmtId="0" fontId="4" fillId="3" borderId="36" xfId="0" applyFont="1" applyFill="1" applyBorder="1" applyAlignment="1">
      <alignment vertical="top" wrapText="1"/>
    </xf>
    <xf numFmtId="0" fontId="5" fillId="3" borderId="37" xfId="0" applyFont="1" applyFill="1" applyBorder="1" applyAlignment="1">
      <alignment horizontal="right" vertical="center" wrapText="1"/>
    </xf>
    <xf numFmtId="2" fontId="4" fillId="3" borderId="38" xfId="0" applyNumberFormat="1" applyFont="1" applyFill="1" applyBorder="1" applyAlignment="1">
      <alignment vertical="top"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3" borderId="39" xfId="0" applyFont="1" applyFill="1" applyBorder="1" applyAlignment="1">
      <alignment horizontal="left" vertical="top" wrapText="1"/>
    </xf>
    <xf numFmtId="0" fontId="4" fillId="3" borderId="40" xfId="0" applyFont="1" applyFill="1" applyBorder="1" applyAlignment="1">
      <alignment vertical="top" wrapText="1"/>
    </xf>
    <xf numFmtId="17" fontId="4" fillId="3" borderId="8" xfId="0" applyNumberFormat="1" applyFont="1" applyFill="1" applyBorder="1" applyAlignment="1">
      <alignment vertical="top" wrapText="1"/>
    </xf>
    <xf numFmtId="0" fontId="1" fillId="0" borderId="33" xfId="0" applyFont="1" applyBorder="1" applyAlignment="1">
      <alignment horizontal="left" vertical="top" wrapText="1"/>
    </xf>
    <xf numFmtId="0" fontId="1" fillId="0" borderId="34" xfId="0" applyFont="1" applyBorder="1"/>
    <xf numFmtId="17" fontId="1" fillId="0" borderId="41" xfId="0" applyNumberFormat="1" applyFont="1" applyBorder="1"/>
    <xf numFmtId="0" fontId="4" fillId="3" borderId="33" xfId="0" applyFont="1" applyFill="1" applyBorder="1" applyAlignment="1">
      <alignment horizontal="left" vertical="top" wrapText="1"/>
    </xf>
    <xf numFmtId="0" fontId="4" fillId="3" borderId="42" xfId="0" applyFont="1" applyFill="1" applyBorder="1" applyAlignment="1">
      <alignment vertical="top" wrapText="1"/>
    </xf>
    <xf numFmtId="17" fontId="4" fillId="3" borderId="11" xfId="0" applyNumberFormat="1" applyFont="1" applyFill="1" applyBorder="1" applyAlignment="1">
      <alignment vertical="top" wrapText="1"/>
    </xf>
    <xf numFmtId="0" fontId="4" fillId="3" borderId="11" xfId="0" applyFont="1" applyFill="1" applyBorder="1" applyAlignment="1">
      <alignment vertical="top" wrapText="1"/>
    </xf>
    <xf numFmtId="0" fontId="4" fillId="3" borderId="35" xfId="0" applyFont="1" applyFill="1" applyBorder="1" applyAlignment="1">
      <alignment horizontal="left" vertical="top" wrapText="1"/>
    </xf>
    <xf numFmtId="0" fontId="4" fillId="3" borderId="43" xfId="0" applyFont="1" applyFill="1" applyBorder="1" applyAlignment="1">
      <alignment vertical="top" wrapText="1"/>
    </xf>
    <xf numFmtId="0" fontId="4" fillId="3" borderId="12" xfId="0" applyFont="1" applyFill="1" applyBorder="1" applyAlignment="1">
      <alignment vertical="top" wrapText="1"/>
    </xf>
    <xf numFmtId="0" fontId="4" fillId="3" borderId="44" xfId="0" applyFont="1" applyFill="1" applyBorder="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center" wrapText="1"/>
    </xf>
    <xf numFmtId="0" fontId="4" fillId="2" borderId="23" xfId="0" applyFont="1" applyFill="1" applyBorder="1" applyAlignment="1">
      <alignment vertical="top" wrapText="1"/>
    </xf>
    <xf numFmtId="0" fontId="1" fillId="0" borderId="0" xfId="0" applyFont="1" applyAlignment="1">
      <alignment wrapText="1"/>
    </xf>
    <xf numFmtId="0" fontId="4" fillId="0" borderId="0" xfId="0" applyFont="1" applyAlignment="1">
      <alignment horizontal="left" vertical="center" wrapText="1"/>
    </xf>
    <xf numFmtId="0" fontId="5" fillId="2" borderId="22" xfId="0" applyFont="1" applyFill="1" applyBorder="1" applyAlignment="1">
      <alignment vertical="top" wrapText="1"/>
    </xf>
    <xf numFmtId="0" fontId="4" fillId="2" borderId="22" xfId="0" applyFont="1" applyFill="1" applyBorder="1" applyAlignment="1">
      <alignment vertical="top" wrapText="1"/>
    </xf>
    <xf numFmtId="0" fontId="5"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left" vertical="center"/>
    </xf>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1" fillId="2" borderId="7" xfId="0" applyFont="1" applyFill="1" applyBorder="1" applyAlignment="1">
      <alignment vertical="top" wrapText="1"/>
    </xf>
    <xf numFmtId="0" fontId="1" fillId="2" borderId="4" xfId="0" applyFont="1" applyFill="1" applyBorder="1" applyAlignment="1">
      <alignment vertical="top" wrapText="1"/>
    </xf>
    <xf numFmtId="0" fontId="1" fillId="2" borderId="5" xfId="0" applyFont="1" applyFill="1" applyBorder="1" applyAlignment="1">
      <alignment vertical="top" wrapText="1"/>
    </xf>
    <xf numFmtId="0" fontId="3" fillId="2" borderId="5" xfId="0" applyFont="1" applyFill="1" applyBorder="1" applyAlignment="1">
      <alignment vertical="top" wrapText="1"/>
    </xf>
    <xf numFmtId="0" fontId="1" fillId="2" borderId="5" xfId="0" applyFont="1" applyFill="1" applyBorder="1" applyAlignment="1">
      <alignment horizontal="left" vertical="top" wrapText="1"/>
    </xf>
    <xf numFmtId="0" fontId="17"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6" fillId="0" borderId="0" xfId="0" applyFont="1"/>
    <xf numFmtId="0" fontId="18" fillId="0" borderId="0" xfId="0" applyFont="1" applyAlignment="1">
      <alignment vertical="top" wrapText="1"/>
    </xf>
    <xf numFmtId="0" fontId="19" fillId="0" borderId="0" xfId="0" applyFont="1" applyAlignment="1">
      <alignment vertical="top" wrapText="1"/>
    </xf>
    <xf numFmtId="0" fontId="18" fillId="0" borderId="0" xfId="0" applyFont="1"/>
    <xf numFmtId="0" fontId="3" fillId="3" borderId="6" xfId="0" applyFont="1" applyFill="1" applyBorder="1" applyAlignment="1">
      <alignment vertical="top" wrapText="1"/>
    </xf>
    <xf numFmtId="0" fontId="3" fillId="3" borderId="6" xfId="0" applyFont="1" applyFill="1" applyBorder="1" applyAlignment="1">
      <alignment horizontal="center" vertical="top" wrapText="1"/>
    </xf>
    <xf numFmtId="0" fontId="1" fillId="3" borderId="55" xfId="0" applyFont="1" applyFill="1" applyBorder="1" applyAlignment="1">
      <alignment vertical="top" wrapText="1"/>
    </xf>
    <xf numFmtId="0" fontId="1" fillId="3" borderId="11" xfId="0" applyFont="1" applyFill="1" applyBorder="1" applyAlignment="1">
      <alignment vertical="top" wrapText="1"/>
    </xf>
    <xf numFmtId="0" fontId="1" fillId="4" borderId="11" xfId="0" applyFont="1" applyFill="1" applyBorder="1" applyAlignment="1">
      <alignment vertical="top" wrapText="1"/>
    </xf>
    <xf numFmtId="0" fontId="1" fillId="3" borderId="12" xfId="0" applyFont="1" applyFill="1" applyBorder="1" applyAlignment="1">
      <alignment vertical="top" wrapText="1"/>
    </xf>
    <xf numFmtId="0" fontId="1" fillId="3" borderId="19" xfId="0" applyFont="1" applyFill="1" applyBorder="1" applyAlignment="1">
      <alignment vertical="top" wrapText="1"/>
    </xf>
    <xf numFmtId="0" fontId="18" fillId="2" borderId="21" xfId="0" applyFont="1" applyFill="1" applyBorder="1" applyAlignment="1">
      <alignment vertical="top" wrapText="1"/>
    </xf>
    <xf numFmtId="0" fontId="18" fillId="2" borderId="22" xfId="0" applyFont="1" applyFill="1" applyBorder="1" applyAlignment="1">
      <alignment vertical="top" wrapText="1"/>
    </xf>
    <xf numFmtId="0" fontId="18" fillId="2" borderId="23" xfId="0" applyFont="1" applyFill="1" applyBorder="1" applyAlignment="1">
      <alignment vertical="top" wrapText="1"/>
    </xf>
    <xf numFmtId="0" fontId="6" fillId="0" borderId="0" xfId="0" applyFont="1" applyAlignment="1">
      <alignment horizontal="left" vertical="top"/>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5" xfId="0" applyFont="1" applyFill="1" applyBorder="1" applyAlignment="1">
      <alignment horizontal="left" vertical="top"/>
    </xf>
    <xf numFmtId="0" fontId="6" fillId="2" borderId="5" xfId="0" applyFont="1" applyFill="1" applyBorder="1"/>
    <xf numFmtId="0" fontId="6" fillId="2" borderId="7" xfId="0" applyFont="1" applyFill="1" applyBorder="1"/>
    <xf numFmtId="0" fontId="6" fillId="2" borderId="4" xfId="0" applyFont="1" applyFill="1" applyBorder="1" applyAlignment="1">
      <alignment horizontal="left" vertical="top"/>
    </xf>
    <xf numFmtId="0" fontId="1" fillId="2" borderId="5" xfId="0" applyFont="1" applyFill="1" applyBorder="1" applyAlignment="1">
      <alignment horizontal="left" vertical="top"/>
    </xf>
    <xf numFmtId="0" fontId="6" fillId="2" borderId="7" xfId="0" applyFont="1" applyFill="1" applyBorder="1" applyAlignment="1">
      <alignment horizontal="left" vertical="top"/>
    </xf>
    <xf numFmtId="0" fontId="3" fillId="2" borderId="5" xfId="0" applyFont="1" applyFill="1" applyBorder="1" applyAlignment="1">
      <alignment horizontal="left" vertical="top"/>
    </xf>
    <xf numFmtId="0" fontId="3" fillId="0" borderId="37" xfId="0" applyFont="1" applyBorder="1" applyAlignment="1">
      <alignment horizontal="left" vertical="center" wrapText="1"/>
    </xf>
    <xf numFmtId="0" fontId="3" fillId="0" borderId="31" xfId="0" applyFont="1" applyBorder="1" applyAlignment="1">
      <alignment horizontal="left" vertical="top" wrapText="1"/>
    </xf>
    <xf numFmtId="0" fontId="3" fillId="0" borderId="47" xfId="0" applyFont="1" applyBorder="1" applyAlignment="1">
      <alignment horizontal="center" vertical="center" wrapText="1"/>
    </xf>
    <xf numFmtId="0" fontId="3" fillId="0" borderId="32" xfId="0" applyFont="1" applyBorder="1" applyAlignment="1">
      <alignment horizontal="center" vertical="center" wrapText="1"/>
    </xf>
    <xf numFmtId="0" fontId="6" fillId="2" borderId="5" xfId="0" applyFont="1" applyFill="1" applyBorder="1" applyAlignment="1">
      <alignment horizontal="left" vertical="top" wrapText="1"/>
    </xf>
    <xf numFmtId="0" fontId="1" fillId="0" borderId="33" xfId="0" applyFont="1" applyBorder="1" applyAlignment="1">
      <alignment horizontal="left" vertical="center" wrapText="1"/>
    </xf>
    <xf numFmtId="0" fontId="1" fillId="0" borderId="49" xfId="0" applyFont="1" applyBorder="1" applyAlignment="1">
      <alignment horizontal="left" vertical="center" wrapText="1"/>
    </xf>
    <xf numFmtId="0" fontId="1" fillId="0" borderId="49" xfId="0" applyFont="1" applyBorder="1" applyAlignment="1">
      <alignment horizontal="left" vertical="top" wrapText="1"/>
    </xf>
    <xf numFmtId="0" fontId="1" fillId="0" borderId="34" xfId="0" applyFont="1" applyBorder="1" applyAlignment="1">
      <alignment horizontal="left" vertical="top" wrapText="1"/>
    </xf>
    <xf numFmtId="0" fontId="6" fillId="2" borderId="7" xfId="0" applyFont="1" applyFill="1" applyBorder="1" applyAlignment="1">
      <alignment horizontal="left" vertical="top" wrapText="1"/>
    </xf>
    <xf numFmtId="0" fontId="21" fillId="0" borderId="0" xfId="0" applyFont="1" applyAlignment="1">
      <alignment horizontal="left" vertical="top" wrapText="1"/>
    </xf>
    <xf numFmtId="0" fontId="21" fillId="0" borderId="6" xfId="0" applyFont="1" applyBorder="1" applyAlignment="1">
      <alignment vertical="top" wrapText="1"/>
    </xf>
    <xf numFmtId="0" fontId="22" fillId="0" borderId="6" xfId="0" applyFont="1" applyBorder="1" applyAlignment="1">
      <alignment vertical="top" wrapText="1"/>
    </xf>
    <xf numFmtId="0" fontId="21" fillId="0" borderId="15" xfId="0" applyFont="1" applyBorder="1" applyAlignment="1">
      <alignment vertical="top" wrapText="1"/>
    </xf>
    <xf numFmtId="0" fontId="21" fillId="0" borderId="50" xfId="0" applyFont="1" applyBorder="1" applyAlignment="1">
      <alignment vertical="top" wrapText="1"/>
    </xf>
    <xf numFmtId="0" fontId="1" fillId="0" borderId="52" xfId="0" applyFont="1" applyBorder="1" applyAlignment="1">
      <alignment horizontal="left" vertical="center" wrapText="1"/>
    </xf>
    <xf numFmtId="0" fontId="1" fillId="0" borderId="62" xfId="0" applyFont="1" applyBorder="1" applyAlignment="1">
      <alignment horizontal="left" vertical="center" wrapText="1"/>
    </xf>
    <xf numFmtId="0" fontId="1" fillId="0" borderId="62" xfId="0" applyFont="1" applyBorder="1" applyAlignment="1">
      <alignment horizontal="left" vertical="top" wrapText="1"/>
    </xf>
    <xf numFmtId="0" fontId="21" fillId="0" borderId="54" xfId="0" applyFont="1" applyBorder="1" applyAlignment="1">
      <alignment vertical="top" wrapText="1"/>
    </xf>
    <xf numFmtId="0" fontId="1" fillId="0" borderId="53" xfId="0" applyFont="1" applyBorder="1" applyAlignment="1">
      <alignment horizontal="left" vertical="top" wrapText="1"/>
    </xf>
    <xf numFmtId="0" fontId="1" fillId="0" borderId="0" xfId="0" applyFont="1" applyAlignment="1">
      <alignment horizontal="left" vertical="top"/>
    </xf>
    <xf numFmtId="0" fontId="1" fillId="2" borderId="4" xfId="0" applyFont="1" applyFill="1" applyBorder="1" applyAlignment="1">
      <alignment horizontal="left" vertical="top"/>
    </xf>
    <xf numFmtId="0" fontId="1" fillId="2" borderId="7" xfId="0" applyFont="1" applyFill="1" applyBorder="1" applyAlignment="1">
      <alignment horizontal="left" vertical="top"/>
    </xf>
    <xf numFmtId="0" fontId="23" fillId="2" borderId="5" xfId="0" applyFont="1" applyFill="1" applyBorder="1" applyAlignment="1">
      <alignment horizontal="left" vertical="top"/>
    </xf>
    <xf numFmtId="0" fontId="23" fillId="2" borderId="7" xfId="0" applyFont="1" applyFill="1" applyBorder="1" applyAlignment="1">
      <alignment horizontal="left" vertical="top"/>
    </xf>
    <xf numFmtId="0" fontId="23" fillId="0" borderId="0" xfId="0" applyFont="1" applyAlignment="1">
      <alignment horizontal="left" vertical="top"/>
    </xf>
    <xf numFmtId="0" fontId="3" fillId="2" borderId="5" xfId="0" applyFont="1" applyFill="1" applyBorder="1" applyAlignment="1">
      <alignment horizontal="left" vertical="top" wrapText="1"/>
    </xf>
    <xf numFmtId="0" fontId="23" fillId="2" borderId="5" xfId="0" applyFont="1" applyFill="1" applyBorder="1" applyAlignment="1">
      <alignment horizontal="left" vertical="top" wrapText="1"/>
    </xf>
    <xf numFmtId="0" fontId="23" fillId="2" borderId="7" xfId="0" applyFont="1" applyFill="1" applyBorder="1" applyAlignment="1">
      <alignment horizontal="left" vertical="top" wrapText="1"/>
    </xf>
    <xf numFmtId="0" fontId="23" fillId="0" borderId="0" xfId="0" applyFont="1" applyAlignment="1">
      <alignment horizontal="left" vertical="top" wrapText="1"/>
    </xf>
    <xf numFmtId="0" fontId="6" fillId="0" borderId="0" xfId="0" applyFont="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7" xfId="0" applyFont="1" applyFill="1" applyBorder="1" applyAlignment="1">
      <alignment horizontal="left" vertical="center"/>
    </xf>
    <xf numFmtId="0" fontId="23" fillId="2" borderId="4" xfId="0" applyFont="1" applyFill="1" applyBorder="1" applyAlignment="1">
      <alignment horizontal="left" vertical="top"/>
    </xf>
    <xf numFmtId="0" fontId="3" fillId="0" borderId="31" xfId="0" applyFont="1" applyBorder="1" applyAlignment="1">
      <alignment horizontal="left" vertical="center" wrapText="1"/>
    </xf>
    <xf numFmtId="0" fontId="4" fillId="0" borderId="49" xfId="0" applyFont="1" applyBorder="1" applyAlignment="1">
      <alignment horizontal="left" vertical="top" wrapText="1"/>
    </xf>
    <xf numFmtId="0" fontId="1" fillId="0" borderId="49" xfId="0" applyFont="1" applyBorder="1" applyAlignment="1">
      <alignment horizontal="left" vertical="top"/>
    </xf>
    <xf numFmtId="0" fontId="1" fillId="0" borderId="74" xfId="0" applyFont="1" applyBorder="1" applyAlignment="1">
      <alignment horizontal="left" vertical="top" wrapText="1"/>
    </xf>
    <xf numFmtId="0" fontId="1" fillId="0" borderId="75" xfId="0" applyFont="1" applyBorder="1" applyAlignment="1">
      <alignment horizontal="left" vertical="top"/>
    </xf>
    <xf numFmtId="0" fontId="1" fillId="0" borderId="75" xfId="0" applyFont="1" applyBorder="1" applyAlignment="1">
      <alignment horizontal="left" vertical="top" wrapText="1"/>
    </xf>
    <xf numFmtId="0" fontId="1" fillId="0" borderId="76" xfId="0" applyFont="1" applyBorder="1" applyAlignment="1">
      <alignment horizontal="left" vertical="top" wrapText="1"/>
    </xf>
    <xf numFmtId="0" fontId="21" fillId="0" borderId="52" xfId="0" applyFont="1" applyBorder="1" applyAlignment="1">
      <alignment horizontal="left" vertical="center" wrapText="1"/>
    </xf>
    <xf numFmtId="0" fontId="6" fillId="0" borderId="62" xfId="0" applyFont="1" applyBorder="1" applyAlignment="1">
      <alignment horizontal="left" vertical="top"/>
    </xf>
    <xf numFmtId="0" fontId="6" fillId="0" borderId="62" xfId="0" applyFont="1" applyBorder="1" applyAlignment="1">
      <alignment horizontal="left" vertical="top" wrapText="1"/>
    </xf>
    <xf numFmtId="0" fontId="24" fillId="0" borderId="49" xfId="0" applyFont="1" applyBorder="1" applyAlignment="1">
      <alignment vertical="top" wrapText="1"/>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23" xfId="0" applyFont="1" applyFill="1" applyBorder="1" applyAlignment="1">
      <alignment horizontal="left" vertical="top"/>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3" fillId="0" borderId="33" xfId="0" applyFont="1" applyBorder="1" applyAlignment="1">
      <alignment horizontal="center" vertical="center"/>
    </xf>
    <xf numFmtId="0" fontId="3" fillId="0" borderId="49" xfId="0" applyFont="1" applyBorder="1" applyAlignment="1">
      <alignment horizontal="center" vertical="center"/>
    </xf>
    <xf numFmtId="0" fontId="3" fillId="0" borderId="34" xfId="0" applyFont="1" applyBorder="1" applyAlignment="1">
      <alignment horizontal="center" vertical="center" wrapText="1"/>
    </xf>
    <xf numFmtId="0" fontId="1" fillId="0" borderId="75" xfId="0" applyFont="1" applyBorder="1" applyAlignment="1">
      <alignment horizontal="center" vertical="top"/>
    </xf>
    <xf numFmtId="0" fontId="3" fillId="0" borderId="76" xfId="0" applyFont="1" applyBorder="1" applyAlignment="1">
      <alignment horizontal="center" vertical="center" wrapText="1"/>
    </xf>
    <xf numFmtId="0" fontId="1" fillId="0" borderId="74" xfId="0" applyFont="1" applyBorder="1" applyAlignment="1">
      <alignment horizontal="left" vertical="top"/>
    </xf>
    <xf numFmtId="0" fontId="3" fillId="0" borderId="76" xfId="0" applyFont="1" applyBorder="1" applyAlignment="1">
      <alignment horizontal="center" vertical="center"/>
    </xf>
    <xf numFmtId="0" fontId="1" fillId="0" borderId="49" xfId="0" applyFont="1" applyBorder="1" applyAlignment="1">
      <alignment horizontal="center" vertical="top"/>
    </xf>
    <xf numFmtId="0" fontId="1" fillId="2" borderId="21" xfId="0" applyFont="1" applyFill="1" applyBorder="1" applyAlignment="1">
      <alignment horizontal="left" vertical="top"/>
    </xf>
    <xf numFmtId="0" fontId="1" fillId="2" borderId="22" xfId="0" applyFont="1" applyFill="1" applyBorder="1" applyAlignment="1">
      <alignment horizontal="left" vertical="top"/>
    </xf>
    <xf numFmtId="0" fontId="1" fillId="2" borderId="23" xfId="0" applyFont="1" applyFill="1" applyBorder="1" applyAlignment="1">
      <alignment horizontal="left" vertical="top"/>
    </xf>
    <xf numFmtId="0" fontId="1" fillId="0" borderId="0" xfId="0" applyFont="1" applyAlignment="1">
      <alignment horizontal="center" vertical="top"/>
    </xf>
    <xf numFmtId="0" fontId="1" fillId="2" borderId="1" xfId="0" applyFont="1" applyFill="1" applyBorder="1"/>
    <xf numFmtId="0" fontId="1" fillId="2" borderId="2" xfId="0" applyFont="1" applyFill="1" applyBorder="1" applyAlignment="1">
      <alignment horizontal="center" vertical="top"/>
    </xf>
    <xf numFmtId="0" fontId="1" fillId="2" borderId="2" xfId="0" applyFont="1" applyFill="1" applyBorder="1" applyAlignment="1">
      <alignment wrapText="1"/>
    </xf>
    <xf numFmtId="0" fontId="1" fillId="2" borderId="4" xfId="0" applyFont="1" applyFill="1" applyBorder="1"/>
    <xf numFmtId="0" fontId="15" fillId="2" borderId="5" xfId="0" applyFont="1" applyFill="1" applyBorder="1" applyAlignment="1">
      <alignment horizont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wrapText="1"/>
    </xf>
    <xf numFmtId="0" fontId="1" fillId="0" borderId="0" xfId="0" applyFont="1" applyAlignment="1">
      <alignment horizontal="left" vertical="top" wrapText="1"/>
    </xf>
    <xf numFmtId="0" fontId="1" fillId="0" borderId="34" xfId="0" applyFont="1" applyBorder="1" applyAlignment="1">
      <alignment wrapText="1"/>
    </xf>
    <xf numFmtId="0" fontId="3" fillId="0" borderId="52" xfId="0" applyFont="1" applyBorder="1" applyAlignment="1">
      <alignment horizontal="center" vertical="center"/>
    </xf>
    <xf numFmtId="0" fontId="1" fillId="2" borderId="5" xfId="0" applyFont="1" applyFill="1" applyBorder="1" applyAlignment="1">
      <alignment horizontal="center" vertical="top"/>
    </xf>
    <xf numFmtId="0" fontId="1" fillId="2" borderId="21" xfId="0" applyFont="1" applyFill="1" applyBorder="1"/>
    <xf numFmtId="0" fontId="1" fillId="2" borderId="22" xfId="0" applyFont="1" applyFill="1" applyBorder="1" applyAlignment="1">
      <alignment horizontal="center" vertical="top"/>
    </xf>
    <xf numFmtId="0" fontId="1" fillId="2" borderId="22" xfId="0" applyFont="1" applyFill="1" applyBorder="1" applyAlignment="1">
      <alignment horizontal="left" vertical="top" wrapText="1"/>
    </xf>
    <xf numFmtId="0" fontId="1" fillId="2" borderId="23" xfId="0" applyFont="1" applyFill="1" applyBorder="1"/>
    <xf numFmtId="0" fontId="4" fillId="2" borderId="1" xfId="0" applyFont="1" applyFill="1" applyBorder="1"/>
    <xf numFmtId="0" fontId="4" fillId="2" borderId="2" xfId="0" applyFont="1" applyFill="1" applyBorder="1" applyAlignment="1">
      <alignment horizontal="left" vertical="center"/>
    </xf>
    <xf numFmtId="0" fontId="4" fillId="2" borderId="2" xfId="0" applyFont="1" applyFill="1" applyBorder="1"/>
    <xf numFmtId="0" fontId="4" fillId="2" borderId="3" xfId="0" applyFont="1" applyFill="1" applyBorder="1"/>
    <xf numFmtId="0" fontId="15" fillId="2" borderId="7" xfId="0" applyFont="1" applyFill="1" applyBorder="1"/>
    <xf numFmtId="0" fontId="4" fillId="2" borderId="4" xfId="0" applyFont="1" applyFill="1" applyBorder="1"/>
    <xf numFmtId="0" fontId="17" fillId="2" borderId="5" xfId="0" applyFont="1" applyFill="1" applyBorder="1" applyAlignment="1">
      <alignment horizontal="center" wrapText="1"/>
    </xf>
    <xf numFmtId="0" fontId="4" fillId="2" borderId="4" xfId="0" applyFont="1" applyFill="1" applyBorder="1" applyAlignment="1">
      <alignment horizontal="left" vertical="center"/>
    </xf>
    <xf numFmtId="0" fontId="5" fillId="2" borderId="7" xfId="0" applyFont="1" applyFill="1" applyBorder="1" applyAlignment="1">
      <alignment horizontal="left" vertical="center" wrapText="1"/>
    </xf>
    <xf numFmtId="0" fontId="1" fillId="3" borderId="6" xfId="0" applyFont="1" applyFill="1" applyBorder="1" applyAlignment="1">
      <alignment horizontal="left" vertical="top" wrapText="1"/>
    </xf>
    <xf numFmtId="0" fontId="4" fillId="2" borderId="7" xfId="0" applyFont="1" applyFill="1" applyBorder="1" applyAlignment="1">
      <alignment horizontal="left" vertical="center"/>
    </xf>
    <xf numFmtId="0" fontId="6" fillId="3" borderId="6" xfId="0" applyFont="1" applyFill="1" applyBorder="1" applyAlignment="1">
      <alignment vertical="top"/>
    </xf>
    <xf numFmtId="0" fontId="5" fillId="2" borderId="5" xfId="0" applyFont="1" applyFill="1" applyBorder="1" applyAlignment="1">
      <alignment horizontal="left" vertical="center" wrapText="1"/>
    </xf>
    <xf numFmtId="0" fontId="1" fillId="5" borderId="6" xfId="0" applyFont="1" applyFill="1" applyBorder="1" applyAlignment="1">
      <alignment horizontal="left" vertical="center"/>
    </xf>
    <xf numFmtId="0" fontId="7" fillId="2" borderId="5" xfId="0" applyFont="1" applyFill="1" applyBorder="1" applyAlignment="1">
      <alignment horizontal="left" vertical="center"/>
    </xf>
    <xf numFmtId="0" fontId="6" fillId="3" borderId="6" xfId="0" applyFont="1" applyFill="1" applyBorder="1"/>
    <xf numFmtId="0" fontId="10" fillId="2" borderId="5" xfId="0" applyFont="1" applyFill="1" applyBorder="1"/>
    <xf numFmtId="0" fontId="16" fillId="2" borderId="5" xfId="0" applyFont="1" applyFill="1" applyBorder="1" applyAlignment="1">
      <alignment vertical="top" wrapText="1"/>
    </xf>
    <xf numFmtId="0" fontId="4" fillId="3" borderId="8"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2" borderId="21" xfId="0" applyFont="1" applyFill="1" applyBorder="1"/>
    <xf numFmtId="0" fontId="4" fillId="2" borderId="22" xfId="0" applyFont="1" applyFill="1" applyBorder="1" applyAlignment="1">
      <alignment horizontal="left" vertical="center" wrapText="1"/>
    </xf>
    <xf numFmtId="0" fontId="6" fillId="2" borderId="22" xfId="0" applyFont="1" applyFill="1" applyBorder="1"/>
    <xf numFmtId="0" fontId="3" fillId="2"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2" xfId="0" applyFont="1" applyFill="1" applyBorder="1" applyAlignment="1">
      <alignment horizontal="center" vertical="center" wrapText="1"/>
    </xf>
    <xf numFmtId="0" fontId="3" fillId="2" borderId="93" xfId="0" applyFont="1" applyFill="1" applyBorder="1" applyAlignment="1">
      <alignment vertical="center" wrapText="1"/>
    </xf>
    <xf numFmtId="0" fontId="1" fillId="3" borderId="55" xfId="0" applyFont="1" applyFill="1" applyBorder="1" applyAlignment="1">
      <alignment horizontal="left" vertical="top" wrapText="1"/>
    </xf>
    <xf numFmtId="0" fontId="1" fillId="3" borderId="55" xfId="0" applyFont="1" applyFill="1" applyBorder="1" applyAlignment="1">
      <alignment horizontal="left" vertical="center" wrapText="1"/>
    </xf>
    <xf numFmtId="0" fontId="1" fillId="2" borderId="7" xfId="0" applyFont="1" applyFill="1" applyBorder="1" applyAlignment="1">
      <alignment horizontal="left" vertical="center"/>
    </xf>
    <xf numFmtId="0" fontId="3" fillId="2" borderId="51" xfId="0" applyFont="1" applyFill="1" applyBorder="1" applyAlignment="1">
      <alignment vertical="center" wrapText="1"/>
    </xf>
    <xf numFmtId="0" fontId="1" fillId="3" borderId="11" xfId="0" applyFont="1" applyFill="1" applyBorder="1" applyAlignment="1">
      <alignment horizontal="left" vertical="top" wrapText="1"/>
    </xf>
    <xf numFmtId="0" fontId="3" fillId="2" borderId="51" xfId="0" applyFont="1" applyFill="1" applyBorder="1" applyAlignment="1">
      <alignment horizontal="left" vertical="top" wrapText="1"/>
    </xf>
    <xf numFmtId="0" fontId="1" fillId="0" borderId="11" xfId="0" applyFont="1" applyBorder="1" applyAlignment="1">
      <alignment horizontal="left" vertical="top" wrapText="1"/>
    </xf>
    <xf numFmtId="0" fontId="1" fillId="3" borderId="11" xfId="0" applyFont="1" applyFill="1" applyBorder="1" applyAlignment="1">
      <alignment horizontal="center" vertical="center" wrapText="1"/>
    </xf>
    <xf numFmtId="0" fontId="3" fillId="2" borderId="96" xfId="0" applyFont="1" applyFill="1" applyBorder="1" applyAlignment="1">
      <alignment vertical="center" wrapText="1"/>
    </xf>
    <xf numFmtId="0" fontId="1" fillId="3" borderId="19" xfId="0" applyFont="1" applyFill="1" applyBorder="1" applyAlignment="1">
      <alignment horizontal="center" vertical="center" wrapText="1"/>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7" fillId="2" borderId="5" xfId="0" applyFont="1" applyFill="1" applyBorder="1"/>
    <xf numFmtId="0" fontId="3" fillId="0" borderId="6" xfId="0" applyFont="1" applyBorder="1" applyAlignment="1">
      <alignment horizontal="center" vertical="top" wrapText="1"/>
    </xf>
    <xf numFmtId="0" fontId="3" fillId="0" borderId="26" xfId="0" applyFont="1" applyBorder="1" applyAlignment="1">
      <alignment horizontal="center" vertical="top" wrapText="1"/>
    </xf>
    <xf numFmtId="0" fontId="1" fillId="0" borderId="54" xfId="0" applyFont="1" applyBorder="1" applyAlignment="1">
      <alignment vertical="top" wrapText="1"/>
    </xf>
    <xf numFmtId="0" fontId="1" fillId="0" borderId="90" xfId="0" applyFont="1" applyBorder="1" applyAlignment="1">
      <alignment vertical="top" wrapText="1"/>
    </xf>
    <xf numFmtId="0" fontId="1" fillId="0" borderId="50" xfId="0" applyFont="1" applyBorder="1" applyAlignment="1">
      <alignment vertical="top" wrapText="1"/>
    </xf>
    <xf numFmtId="0" fontId="1" fillId="0" borderId="87" xfId="0" applyFont="1" applyBorder="1" applyAlignment="1">
      <alignment vertical="top" wrapText="1"/>
    </xf>
    <xf numFmtId="0" fontId="1" fillId="0" borderId="6" xfId="0" applyFont="1" applyBorder="1" applyAlignment="1">
      <alignment vertical="top" wrapText="1"/>
    </xf>
    <xf numFmtId="0" fontId="1" fillId="0" borderId="26" xfId="0" applyFont="1" applyBorder="1" applyAlignment="1">
      <alignment vertical="top" wrapText="1"/>
    </xf>
    <xf numFmtId="0" fontId="3" fillId="0" borderId="6" xfId="0" applyFont="1" applyBorder="1" applyAlignment="1">
      <alignment horizontal="center" vertical="top"/>
    </xf>
    <xf numFmtId="0" fontId="1" fillId="0" borderId="6" xfId="0" applyFont="1" applyBorder="1" applyAlignment="1">
      <alignment horizontal="left" vertical="top" wrapText="1"/>
    </xf>
    <xf numFmtId="0" fontId="1" fillId="0" borderId="6" xfId="0" applyFont="1" applyBorder="1" applyAlignment="1">
      <alignment vertical="top"/>
    </xf>
    <xf numFmtId="0" fontId="1" fillId="0" borderId="6" xfId="0" applyFont="1" applyBorder="1" applyAlignment="1">
      <alignment wrapText="1"/>
    </xf>
    <xf numFmtId="0" fontId="1" fillId="0" borderId="6" xfId="0" applyFont="1" applyBorder="1"/>
    <xf numFmtId="0" fontId="1" fillId="2" borderId="22" xfId="0" applyFont="1" applyFill="1" applyBorder="1"/>
    <xf numFmtId="0" fontId="31" fillId="2" borderId="1" xfId="0" applyFont="1" applyFill="1" applyBorder="1" applyAlignment="1">
      <alignment vertical="center"/>
    </xf>
    <xf numFmtId="0" fontId="31" fillId="2" borderId="4" xfId="0" applyFont="1" applyFill="1" applyBorder="1" applyAlignment="1">
      <alignment vertical="center"/>
    </xf>
    <xf numFmtId="0" fontId="31" fillId="2" borderId="5" xfId="0" applyFont="1" applyFill="1" applyBorder="1" applyAlignment="1">
      <alignment vertical="center"/>
    </xf>
    <xf numFmtId="0" fontId="34" fillId="2" borderId="2" xfId="0" applyFont="1" applyFill="1" applyBorder="1" applyAlignment="1">
      <alignment vertical="top" wrapText="1"/>
    </xf>
    <xf numFmtId="0" fontId="34" fillId="2" borderId="3" xfId="0" applyFont="1" applyFill="1" applyBorder="1" applyAlignment="1">
      <alignment vertical="top" wrapText="1"/>
    </xf>
    <xf numFmtId="0" fontId="36" fillId="2" borderId="22" xfId="0" applyFont="1" applyFill="1" applyBorder="1" applyAlignment="1">
      <alignment vertical="top" wrapText="1"/>
    </xf>
    <xf numFmtId="0" fontId="37" fillId="2" borderId="23" xfId="0" applyFont="1" applyFill="1" applyBorder="1" applyAlignment="1">
      <alignment vertical="top" wrapText="1"/>
    </xf>
    <xf numFmtId="0" fontId="6" fillId="7" borderId="6" xfId="0" applyFont="1" applyFill="1" applyBorder="1"/>
    <xf numFmtId="0" fontId="6" fillId="8" borderId="6" xfId="0" applyFont="1" applyFill="1" applyBorder="1"/>
    <xf numFmtId="0" fontId="6" fillId="0" borderId="38" xfId="0" applyFont="1" applyBorder="1"/>
    <xf numFmtId="0" fontId="39" fillId="9" borderId="101" xfId="0" applyFont="1" applyFill="1" applyBorder="1" applyAlignment="1">
      <alignment horizontal="left" vertical="center" wrapText="1"/>
    </xf>
    <xf numFmtId="0" fontId="39" fillId="9" borderId="49" xfId="0" applyFont="1" applyFill="1" applyBorder="1" applyAlignment="1">
      <alignment horizontal="left" vertical="center" wrapText="1"/>
    </xf>
    <xf numFmtId="0" fontId="39" fillId="9" borderId="32" xfId="0" applyFont="1" applyFill="1" applyBorder="1" applyAlignment="1">
      <alignment horizontal="left" vertical="center" wrapText="1"/>
    </xf>
    <xf numFmtId="0" fontId="40" fillId="0" borderId="47" xfId="0" applyFont="1" applyBorder="1" applyAlignment="1">
      <alignment horizontal="left" vertical="center"/>
    </xf>
    <xf numFmtId="3" fontId="41" fillId="8" borderId="49" xfId="0" applyNumberFormat="1" applyFont="1" applyFill="1" applyBorder="1" applyAlignment="1">
      <alignment horizontal="center" vertical="center"/>
    </xf>
    <xf numFmtId="0" fontId="42" fillId="8" borderId="49" xfId="0" applyFont="1" applyFill="1" applyBorder="1" applyAlignment="1">
      <alignment horizontal="center" vertical="center"/>
    </xf>
    <xf numFmtId="0" fontId="42" fillId="8" borderId="34" xfId="0" applyFont="1" applyFill="1" applyBorder="1" applyAlignment="1">
      <alignment horizontal="center" vertical="center"/>
    </xf>
    <xf numFmtId="0" fontId="40" fillId="0" borderId="64" xfId="0" applyFont="1" applyBorder="1" applyAlignment="1">
      <alignment horizontal="left" vertical="center"/>
    </xf>
    <xf numFmtId="0" fontId="41" fillId="10" borderId="49" xfId="0" applyFont="1" applyFill="1" applyBorder="1" applyAlignment="1">
      <alignment horizontal="center" vertical="center"/>
    </xf>
    <xf numFmtId="0" fontId="42" fillId="10" borderId="49" xfId="0" applyFont="1" applyFill="1" applyBorder="1" applyAlignment="1">
      <alignment horizontal="center" vertical="center"/>
    </xf>
    <xf numFmtId="0" fontId="42" fillId="10" borderId="34" xfId="0" applyFont="1" applyFill="1" applyBorder="1" applyAlignment="1">
      <alignment horizontal="center" vertical="center"/>
    </xf>
    <xf numFmtId="0" fontId="43" fillId="0" borderId="49" xfId="0" applyFont="1" applyBorder="1" applyAlignment="1">
      <alignment horizontal="left" vertical="center"/>
    </xf>
    <xf numFmtId="10" fontId="42" fillId="8" borderId="49" xfId="0" applyNumberFormat="1" applyFont="1" applyFill="1" applyBorder="1" applyAlignment="1">
      <alignment horizontal="center" vertical="center"/>
    </xf>
    <xf numFmtId="10" fontId="42" fillId="8" borderId="34" xfId="0" applyNumberFormat="1" applyFont="1" applyFill="1" applyBorder="1" applyAlignment="1">
      <alignment horizontal="center" vertical="center"/>
    </xf>
    <xf numFmtId="0" fontId="43" fillId="0" borderId="68" xfId="0" applyFont="1" applyBorder="1" applyAlignment="1">
      <alignment horizontal="left" vertical="center"/>
    </xf>
    <xf numFmtId="10" fontId="42" fillId="10" borderId="49" xfId="0" applyNumberFormat="1" applyFont="1" applyFill="1" applyBorder="1" applyAlignment="1">
      <alignment horizontal="center" vertical="center"/>
    </xf>
    <xf numFmtId="10" fontId="42" fillId="10" borderId="34" xfId="0" applyNumberFormat="1" applyFont="1" applyFill="1" applyBorder="1" applyAlignment="1">
      <alignment horizontal="center" vertical="center"/>
    </xf>
    <xf numFmtId="0" fontId="6" fillId="0" borderId="0" xfId="0" applyFont="1" applyAlignment="1">
      <alignment horizontal="left"/>
    </xf>
    <xf numFmtId="0" fontId="39" fillId="9" borderId="106" xfId="0" applyFont="1" applyFill="1" applyBorder="1" applyAlignment="1">
      <alignment horizontal="center" vertical="center" wrapText="1"/>
    </xf>
    <xf numFmtId="0" fontId="39" fillId="9" borderId="107" xfId="0" applyFont="1" applyFill="1" applyBorder="1" applyAlignment="1">
      <alignment horizontal="center" vertical="center" wrapText="1"/>
    </xf>
    <xf numFmtId="0" fontId="40" fillId="0" borderId="49" xfId="0" applyFont="1" applyBorder="1" applyAlignment="1">
      <alignment vertical="center" wrapText="1"/>
    </xf>
    <xf numFmtId="0" fontId="41" fillId="8" borderId="49" xfId="0" applyFont="1" applyFill="1" applyBorder="1" applyAlignment="1">
      <alignment wrapText="1"/>
    </xf>
    <xf numFmtId="0" fontId="41" fillId="10" borderId="49" xfId="0" applyFont="1" applyFill="1" applyBorder="1" applyAlignment="1">
      <alignment wrapText="1"/>
    </xf>
    <xf numFmtId="0" fontId="43" fillId="3" borderId="49" xfId="0" applyFont="1" applyFill="1" applyBorder="1" applyAlignment="1">
      <alignment vertical="center" wrapText="1"/>
    </xf>
    <xf numFmtId="10" fontId="41" fillId="8" borderId="49" xfId="0" applyNumberFormat="1" applyFont="1" applyFill="1" applyBorder="1" applyAlignment="1">
      <alignment horizontal="center" vertical="center" wrapText="1"/>
    </xf>
    <xf numFmtId="10" fontId="41" fillId="10" borderId="49" xfId="0" applyNumberFormat="1" applyFont="1" applyFill="1" applyBorder="1" applyAlignment="1">
      <alignment horizontal="center" vertical="center" wrapText="1"/>
    </xf>
    <xf numFmtId="0" fontId="39" fillId="9" borderId="109" xfId="0" applyFont="1" applyFill="1" applyBorder="1" applyAlignment="1">
      <alignment horizontal="center" vertical="center" wrapText="1"/>
    </xf>
    <xf numFmtId="0" fontId="39" fillId="9" borderId="49" xfId="0" applyFont="1" applyFill="1" applyBorder="1" applyAlignment="1">
      <alignment horizontal="center" vertical="center" wrapText="1"/>
    </xf>
    <xf numFmtId="0" fontId="39" fillId="9" borderId="34" xfId="0" applyFont="1" applyFill="1" applyBorder="1" applyAlignment="1">
      <alignment horizontal="center" vertical="center" wrapText="1"/>
    </xf>
    <xf numFmtId="0" fontId="44" fillId="8" borderId="109" xfId="0" applyFont="1" applyFill="1" applyBorder="1" applyAlignment="1">
      <alignment vertical="center" wrapText="1"/>
    </xf>
    <xf numFmtId="0" fontId="44" fillId="8" borderId="49" xfId="0" applyFont="1" applyFill="1" applyBorder="1" applyAlignment="1">
      <alignment horizontal="center" vertical="center"/>
    </xf>
    <xf numFmtId="0" fontId="44" fillId="8" borderId="34" xfId="0" applyFont="1" applyFill="1" applyBorder="1" applyAlignment="1">
      <alignment horizontal="center" vertical="center"/>
    </xf>
    <xf numFmtId="0" fontId="44" fillId="10" borderId="49" xfId="0" applyFont="1" applyFill="1" applyBorder="1" applyAlignment="1">
      <alignment horizontal="center" vertical="center"/>
    </xf>
    <xf numFmtId="0" fontId="44" fillId="10" borderId="109" xfId="0" applyFont="1" applyFill="1" applyBorder="1" applyAlignment="1">
      <alignment vertical="center" wrapText="1"/>
    </xf>
    <xf numFmtId="0" fontId="44" fillId="10" borderId="34" xfId="0" applyFont="1" applyFill="1" applyBorder="1" applyAlignment="1">
      <alignment horizontal="center" vertical="center"/>
    </xf>
    <xf numFmtId="0" fontId="44" fillId="8" borderId="34" xfId="0" applyFont="1" applyFill="1" applyBorder="1" applyAlignment="1">
      <alignment vertical="center"/>
    </xf>
    <xf numFmtId="0" fontId="44" fillId="10" borderId="34" xfId="0" applyFont="1" applyFill="1" applyBorder="1" applyAlignment="1">
      <alignment vertical="center"/>
    </xf>
    <xf numFmtId="0" fontId="44" fillId="8" borderId="36" xfId="0" applyFont="1" applyFill="1" applyBorder="1" applyAlignment="1">
      <alignment vertical="center"/>
    </xf>
    <xf numFmtId="0" fontId="44" fillId="10" borderId="36" xfId="0" applyFont="1" applyFill="1" applyBorder="1" applyAlignment="1">
      <alignment vertical="center"/>
    </xf>
    <xf numFmtId="0" fontId="6" fillId="0" borderId="0" xfId="0" applyFont="1" applyAlignment="1">
      <alignment wrapText="1"/>
    </xf>
    <xf numFmtId="0" fontId="39" fillId="9" borderId="106" xfId="0" applyFont="1" applyFill="1" applyBorder="1" applyAlignment="1">
      <alignment horizontal="center" vertical="center"/>
    </xf>
    <xf numFmtId="0" fontId="39" fillId="9" borderId="32" xfId="0" applyFont="1" applyFill="1" applyBorder="1" applyAlignment="1">
      <alignment horizontal="center" vertical="center"/>
    </xf>
    <xf numFmtId="0" fontId="39" fillId="9" borderId="101" xfId="0" applyFont="1" applyFill="1" applyBorder="1" applyAlignment="1">
      <alignment horizontal="center" vertical="center" wrapText="1"/>
    </xf>
    <xf numFmtId="0" fontId="41" fillId="8" borderId="49" xfId="0" applyFont="1" applyFill="1" applyBorder="1" applyAlignment="1">
      <alignment horizontal="center" vertical="center"/>
    </xf>
    <xf numFmtId="10" fontId="41" fillId="8" borderId="49" xfId="0" applyNumberFormat="1" applyFont="1" applyFill="1" applyBorder="1" applyAlignment="1">
      <alignment horizontal="center" vertical="center"/>
    </xf>
    <xf numFmtId="10" fontId="41" fillId="10" borderId="49" xfId="0" applyNumberFormat="1" applyFont="1" applyFill="1" applyBorder="1" applyAlignment="1">
      <alignment horizontal="center" vertical="center"/>
    </xf>
    <xf numFmtId="0" fontId="39" fillId="9" borderId="110" xfId="0" applyFont="1" applyFill="1" applyBorder="1" applyAlignment="1">
      <alignment horizontal="center" vertical="center" wrapText="1"/>
    </xf>
    <xf numFmtId="0" fontId="39" fillId="9" borderId="42" xfId="0" applyFont="1" applyFill="1" applyBorder="1" applyAlignment="1">
      <alignment horizontal="center" vertical="center" wrapText="1"/>
    </xf>
    <xf numFmtId="0" fontId="39" fillId="9" borderId="111" xfId="0" applyFont="1" applyFill="1" applyBorder="1" applyAlignment="1">
      <alignment horizontal="center" vertical="center" wrapText="1"/>
    </xf>
    <xf numFmtId="0" fontId="41" fillId="8" borderId="49" xfId="0" applyFont="1" applyFill="1" applyBorder="1"/>
    <xf numFmtId="0" fontId="44" fillId="8" borderId="42" xfId="0" applyFont="1" applyFill="1" applyBorder="1" applyAlignment="1">
      <alignment vertical="center" wrapText="1"/>
    </xf>
    <xf numFmtId="0" fontId="44" fillId="8" borderId="111" xfId="0" applyFont="1" applyFill="1" applyBorder="1" applyAlignment="1">
      <alignment horizontal="center" vertical="center"/>
    </xf>
    <xf numFmtId="0" fontId="41" fillId="10" borderId="49" xfId="0" applyFont="1" applyFill="1" applyBorder="1"/>
    <xf numFmtId="0" fontId="44" fillId="10" borderId="42" xfId="0" applyFont="1" applyFill="1" applyBorder="1" applyAlignment="1">
      <alignment vertical="center" wrapText="1"/>
    </xf>
    <xf numFmtId="0" fontId="44" fillId="10" borderId="111" xfId="0" applyFont="1" applyFill="1" applyBorder="1" applyAlignment="1">
      <alignment horizontal="center" vertical="center"/>
    </xf>
    <xf numFmtId="0" fontId="6" fillId="0" borderId="0" xfId="0" applyFont="1" applyAlignment="1">
      <alignment horizontal="left" wrapText="1"/>
    </xf>
    <xf numFmtId="0" fontId="39" fillId="9" borderId="33" xfId="0" applyFont="1" applyFill="1" applyBorder="1" applyAlignment="1">
      <alignment horizontal="center" vertical="center" wrapText="1"/>
    </xf>
    <xf numFmtId="0" fontId="39" fillId="9" borderId="40" xfId="0" applyFont="1" applyFill="1" applyBorder="1" applyAlignment="1">
      <alignment horizontal="center" vertical="center"/>
    </xf>
    <xf numFmtId="0" fontId="41" fillId="8" borderId="49" xfId="0" applyFont="1" applyFill="1" applyBorder="1" applyAlignment="1">
      <alignment vertical="center" wrapText="1"/>
    </xf>
    <xf numFmtId="0" fontId="41" fillId="8" borderId="109" xfId="0" applyFont="1" applyFill="1" applyBorder="1" applyAlignment="1">
      <alignment vertical="center" wrapText="1"/>
    </xf>
    <xf numFmtId="0" fontId="41" fillId="10" borderId="49" xfId="0" applyFont="1" applyFill="1" applyBorder="1" applyAlignment="1">
      <alignment vertical="center" wrapText="1"/>
    </xf>
    <xf numFmtId="0" fontId="41" fillId="10" borderId="109" xfId="0" applyFont="1" applyFill="1" applyBorder="1" applyAlignment="1">
      <alignment vertical="center" wrapText="1"/>
    </xf>
    <xf numFmtId="0" fontId="41" fillId="8" borderId="101" xfId="0" applyFont="1" applyFill="1" applyBorder="1" applyAlignment="1">
      <alignment horizontal="center" vertical="center"/>
    </xf>
    <xf numFmtId="0" fontId="41" fillId="8" borderId="34" xfId="0" applyFont="1" applyFill="1" applyBorder="1" applyAlignment="1">
      <alignment horizontal="center" vertical="center"/>
    </xf>
    <xf numFmtId="0" fontId="41" fillId="10" borderId="101" xfId="0" applyFont="1" applyFill="1" applyBorder="1" applyAlignment="1">
      <alignment horizontal="center" vertical="center"/>
    </xf>
    <xf numFmtId="0" fontId="41" fillId="10" borderId="34" xfId="0" applyFont="1" applyFill="1" applyBorder="1" applyAlignment="1">
      <alignment horizontal="center" vertical="center"/>
    </xf>
    <xf numFmtId="0" fontId="6" fillId="0" borderId="0" xfId="0" applyFont="1" applyAlignment="1">
      <alignment horizontal="left" vertical="center" wrapText="1"/>
    </xf>
    <xf numFmtId="0" fontId="39" fillId="9" borderId="107" xfId="0" applyFont="1" applyFill="1" applyBorder="1" applyAlignment="1">
      <alignment horizontal="center" vertical="center"/>
    </xf>
    <xf numFmtId="0" fontId="41" fillId="8" borderId="34" xfId="0" applyFont="1" applyFill="1" applyBorder="1" applyAlignment="1">
      <alignment vertical="center" wrapText="1"/>
    </xf>
    <xf numFmtId="0" fontId="41" fillId="10" borderId="42" xfId="0" applyFont="1" applyFill="1" applyBorder="1" applyAlignment="1">
      <alignment horizontal="center" vertical="center" wrapText="1"/>
    </xf>
    <xf numFmtId="0" fontId="41" fillId="10" borderId="101" xfId="0" applyFont="1" applyFill="1" applyBorder="1" applyAlignment="1">
      <alignment horizontal="center" vertical="center" wrapText="1"/>
    </xf>
    <xf numFmtId="0" fontId="41" fillId="10" borderId="34" xfId="0" applyFont="1" applyFill="1" applyBorder="1" applyAlignment="1">
      <alignment vertical="center" wrapText="1"/>
    </xf>
    <xf numFmtId="0" fontId="39" fillId="9" borderId="48" xfId="0" applyFont="1" applyFill="1" applyBorder="1" applyAlignment="1">
      <alignment horizontal="center" vertical="center"/>
    </xf>
    <xf numFmtId="0" fontId="39" fillId="9" borderId="47" xfId="0" applyFont="1" applyFill="1" applyBorder="1" applyAlignment="1">
      <alignment horizontal="center" vertical="center" wrapText="1"/>
    </xf>
    <xf numFmtId="0" fontId="41" fillId="8" borderId="43" xfId="0" applyFont="1" applyFill="1" applyBorder="1"/>
    <xf numFmtId="10" fontId="41" fillId="8" borderId="110" xfId="0" applyNumberFormat="1" applyFont="1" applyFill="1" applyBorder="1" applyAlignment="1">
      <alignment horizontal="center" vertical="center"/>
    </xf>
    <xf numFmtId="0" fontId="41" fillId="10" borderId="43" xfId="0" applyFont="1" applyFill="1" applyBorder="1"/>
    <xf numFmtId="10" fontId="41" fillId="10" borderId="110" xfId="0" applyNumberFormat="1" applyFont="1" applyFill="1" applyBorder="1" applyAlignment="1">
      <alignment horizontal="center" vertical="center"/>
    </xf>
    <xf numFmtId="0" fontId="39" fillId="9" borderId="42" xfId="0" applyFont="1" applyFill="1" applyBorder="1" applyAlignment="1">
      <alignment horizontal="center" vertical="center"/>
    </xf>
    <xf numFmtId="0" fontId="39" fillId="9" borderId="49" xfId="0" applyFont="1" applyFill="1" applyBorder="1" applyAlignment="1">
      <alignment horizontal="center" wrapText="1"/>
    </xf>
    <xf numFmtId="0" fontId="39" fillId="9" borderId="34" xfId="0" applyFont="1" applyFill="1" applyBorder="1" applyAlignment="1">
      <alignment horizontal="center" wrapText="1"/>
    </xf>
    <xf numFmtId="0" fontId="39" fillId="9" borderId="101" xfId="0" applyFont="1" applyFill="1" applyBorder="1" applyAlignment="1">
      <alignment horizontal="center" wrapText="1"/>
    </xf>
    <xf numFmtId="0" fontId="44" fillId="8" borderId="49" xfId="0" applyFont="1" applyFill="1" applyBorder="1" applyAlignment="1">
      <alignment horizontal="center" vertical="center" wrapText="1"/>
    </xf>
    <xf numFmtId="0" fontId="44" fillId="10" borderId="49" xfId="0" applyFont="1" applyFill="1" applyBorder="1" applyAlignment="1">
      <alignment horizontal="center" vertical="center" wrapText="1"/>
    </xf>
    <xf numFmtId="0" fontId="41" fillId="8" borderId="42" xfId="0" applyFont="1" applyFill="1" applyBorder="1" applyAlignment="1">
      <alignment vertical="center"/>
    </xf>
    <xf numFmtId="0" fontId="41" fillId="10" borderId="101" xfId="0" applyFont="1" applyFill="1" applyBorder="1" applyAlignment="1">
      <alignment vertical="center"/>
    </xf>
    <xf numFmtId="0" fontId="41" fillId="10" borderId="111" xfId="0" applyFont="1" applyFill="1" applyBorder="1" applyAlignment="1">
      <alignment horizontal="center" vertical="center"/>
    </xf>
    <xf numFmtId="0" fontId="41" fillId="8" borderId="5" xfId="0" applyFont="1" applyFill="1" applyBorder="1"/>
    <xf numFmtId="0" fontId="45" fillId="11" borderId="5" xfId="0" applyFont="1" applyFill="1" applyBorder="1"/>
    <xf numFmtId="0" fontId="46" fillId="12" borderId="5" xfId="0" applyFont="1" applyFill="1" applyBorder="1"/>
    <xf numFmtId="0" fontId="6" fillId="0" borderId="0" xfId="0" applyFont="1" applyAlignment="1">
      <alignment vertical="center" wrapText="1"/>
    </xf>
    <xf numFmtId="0" fontId="47" fillId="6" borderId="92" xfId="0" applyFont="1" applyFill="1" applyBorder="1" applyAlignment="1">
      <alignment horizontal="center" vertical="center" wrapText="1"/>
    </xf>
    <xf numFmtId="0" fontId="48" fillId="2" borderId="53" xfId="0" applyFont="1" applyFill="1" applyBorder="1" applyAlignment="1">
      <alignment horizontal="left" vertical="top" wrapText="1"/>
    </xf>
    <xf numFmtId="0" fontId="49" fillId="2" borderId="38" xfId="0" applyFont="1" applyFill="1" applyBorder="1" applyAlignment="1">
      <alignment vertical="top" wrapText="1"/>
    </xf>
    <xf numFmtId="0" fontId="6" fillId="2" borderId="22" xfId="0" applyFont="1" applyFill="1" applyBorder="1" applyAlignment="1">
      <alignment vertical="top" wrapText="1"/>
    </xf>
    <xf numFmtId="0" fontId="6" fillId="0" borderId="0" xfId="0" applyFont="1" applyAlignment="1">
      <alignment vertical="top" wrapText="1"/>
    </xf>
    <xf numFmtId="0" fontId="23" fillId="0" borderId="0" xfId="0" applyFont="1" applyAlignment="1">
      <alignment vertical="top" wrapText="1"/>
    </xf>
    <xf numFmtId="0" fontId="50" fillId="0" borderId="0" xfId="0" applyFont="1" applyAlignment="1"/>
    <xf numFmtId="0" fontId="50" fillId="4" borderId="55" xfId="0" applyFont="1" applyFill="1" applyBorder="1" applyAlignment="1">
      <alignment vertical="top" wrapText="1"/>
    </xf>
    <xf numFmtId="0" fontId="3" fillId="3" borderId="11" xfId="0" applyFont="1" applyFill="1" applyBorder="1" applyAlignment="1">
      <alignment vertical="top" wrapText="1"/>
    </xf>
    <xf numFmtId="0" fontId="3" fillId="4" borderId="11" xfId="0" applyFont="1" applyFill="1" applyBorder="1" applyAlignment="1">
      <alignment vertical="top" wrapText="1"/>
    </xf>
    <xf numFmtId="0" fontId="3" fillId="3" borderId="12" xfId="0" applyFont="1" applyFill="1" applyBorder="1" applyAlignment="1">
      <alignment vertical="top" wrapText="1"/>
    </xf>
    <xf numFmtId="0" fontId="1" fillId="5" borderId="5" xfId="0" applyFont="1" applyFill="1" applyBorder="1" applyAlignment="1">
      <alignment horizontal="right" vertical="center"/>
    </xf>
    <xf numFmtId="0" fontId="1" fillId="2" borderId="5" xfId="0" applyFont="1" applyFill="1" applyBorder="1" applyAlignment="1">
      <alignment horizontal="right" vertical="center"/>
    </xf>
    <xf numFmtId="0" fontId="1" fillId="2" borderId="5" xfId="0" applyFont="1" applyFill="1" applyBorder="1" applyAlignment="1">
      <alignment horizontal="left" vertical="center" wrapText="1"/>
    </xf>
    <xf numFmtId="0" fontId="1" fillId="2" borderId="5" xfId="0" applyFont="1" applyFill="1" applyBorder="1" applyAlignment="1">
      <alignment horizontal="left" vertical="center"/>
    </xf>
    <xf numFmtId="0" fontId="50" fillId="3" borderId="6" xfId="0" applyFont="1" applyFill="1" applyBorder="1" applyAlignment="1">
      <alignment horizontal="left" vertical="top"/>
    </xf>
    <xf numFmtId="0" fontId="50" fillId="3" borderId="6" xfId="0" applyFont="1" applyFill="1" applyBorder="1"/>
    <xf numFmtId="0" fontId="0" fillId="0" borderId="0" xfId="0" applyFont="1" applyAlignment="1"/>
    <xf numFmtId="0" fontId="9" fillId="0" borderId="102" xfId="0" applyFont="1" applyBorder="1"/>
    <xf numFmtId="0" fontId="9" fillId="0" borderId="103" xfId="0" applyFont="1" applyBorder="1"/>
    <xf numFmtId="0" fontId="9" fillId="0" borderId="116" xfId="0" applyFont="1" applyBorder="1"/>
    <xf numFmtId="0" fontId="7" fillId="3" borderId="55" xfId="0" applyFont="1" applyFill="1" applyBorder="1" applyAlignment="1">
      <alignment vertical="top" wrapText="1"/>
    </xf>
    <xf numFmtId="0" fontId="9" fillId="0" borderId="106" xfId="0" applyFont="1" applyBorder="1"/>
    <xf numFmtId="0" fontId="66" fillId="10" borderId="34" xfId="0" applyFont="1" applyFill="1" applyBorder="1" applyAlignment="1">
      <alignment horizontal="center" vertical="center"/>
    </xf>
    <xf numFmtId="10" fontId="66" fillId="10" borderId="34" xfId="0" applyNumberFormat="1" applyFont="1" applyFill="1" applyBorder="1" applyAlignment="1">
      <alignment horizontal="center" vertical="center"/>
    </xf>
    <xf numFmtId="0" fontId="5" fillId="2" borderId="9" xfId="0" applyFont="1" applyFill="1" applyBorder="1" applyAlignment="1">
      <alignment horizontal="right" wrapText="1"/>
    </xf>
    <xf numFmtId="0" fontId="9" fillId="0" borderId="20" xfId="0" applyFont="1" applyBorder="1"/>
    <xf numFmtId="0" fontId="9" fillId="0" borderId="10" xfId="0" applyFont="1" applyBorder="1"/>
    <xf numFmtId="0" fontId="5" fillId="2" borderId="9" xfId="0" applyFont="1" applyFill="1" applyBorder="1" applyAlignment="1">
      <alignment horizontal="right" vertical="top" wrapText="1"/>
    </xf>
    <xf numFmtId="0" fontId="5" fillId="2" borderId="13" xfId="0" applyFont="1" applyFill="1" applyBorder="1" applyAlignment="1">
      <alignment horizontal="right" wrapText="1"/>
    </xf>
    <xf numFmtId="0" fontId="9" fillId="0" borderId="14" xfId="0" applyFont="1" applyBorder="1"/>
    <xf numFmtId="0" fontId="9" fillId="0" borderId="16" xfId="0" applyFont="1" applyBorder="1"/>
    <xf numFmtId="0" fontId="9" fillId="0" borderId="17" xfId="0" applyFont="1" applyBorder="1"/>
    <xf numFmtId="15" fontId="4" fillId="3" borderId="15" xfId="0" applyNumberFormat="1" applyFont="1" applyFill="1" applyBorder="1" applyAlignment="1">
      <alignment horizontal="left"/>
    </xf>
    <xf numFmtId="0" fontId="9" fillId="0" borderId="18" xfId="0" applyFont="1" applyBorder="1"/>
    <xf numFmtId="0" fontId="15" fillId="3" borderId="24" xfId="0" applyFont="1" applyFill="1" applyBorder="1" applyAlignment="1">
      <alignment horizontal="center"/>
    </xf>
    <xf numFmtId="0" fontId="9" fillId="0" borderId="25" xfId="0" applyFont="1" applyBorder="1"/>
    <xf numFmtId="0" fontId="9" fillId="0" borderId="26" xfId="0" applyFont="1" applyBorder="1"/>
    <xf numFmtId="0" fontId="16" fillId="2" borderId="9" xfId="0" applyFont="1" applyFill="1" applyBorder="1" applyAlignment="1">
      <alignment horizontal="center" wrapText="1"/>
    </xf>
    <xf numFmtId="0" fontId="9" fillId="0" borderId="27" xfId="0" applyFont="1" applyBorder="1"/>
    <xf numFmtId="0" fontId="16" fillId="2" borderId="28" xfId="0" applyFont="1" applyFill="1" applyBorder="1" applyAlignment="1">
      <alignment horizontal="center"/>
    </xf>
    <xf numFmtId="0" fontId="5" fillId="2" borderId="28" xfId="0" applyFont="1" applyFill="1" applyBorder="1" applyAlignment="1">
      <alignment horizontal="left" vertical="center" wrapText="1"/>
    </xf>
    <xf numFmtId="0" fontId="10" fillId="2" borderId="28" xfId="0" applyFont="1" applyFill="1" applyBorder="1" applyAlignment="1">
      <alignment horizontal="left" vertical="top" wrapText="1"/>
    </xf>
    <xf numFmtId="0" fontId="3" fillId="2" borderId="28" xfId="0" applyFont="1" applyFill="1" applyBorder="1" applyAlignment="1">
      <alignment horizontal="left" vertical="center" wrapText="1"/>
    </xf>
    <xf numFmtId="3" fontId="7" fillId="3" borderId="24" xfId="0" applyNumberFormat="1" applyFont="1" applyFill="1" applyBorder="1" applyAlignment="1">
      <alignment horizontal="center" vertical="top" wrapText="1"/>
    </xf>
    <xf numFmtId="0" fontId="64" fillId="0" borderId="26" xfId="0" applyFont="1" applyBorder="1"/>
    <xf numFmtId="0" fontId="10" fillId="2" borderId="28" xfId="0" applyFont="1" applyFill="1" applyBorder="1" applyAlignment="1">
      <alignment horizontal="left" vertical="center" wrapText="1"/>
    </xf>
    <xf numFmtId="0" fontId="5" fillId="3" borderId="24" xfId="0" applyFont="1" applyFill="1" applyBorder="1" applyAlignment="1">
      <alignment horizontal="center" vertical="top" wrapText="1"/>
    </xf>
    <xf numFmtId="0" fontId="17" fillId="2" borderId="28" xfId="0" applyFont="1" applyFill="1" applyBorder="1" applyAlignment="1">
      <alignment vertical="top" wrapText="1"/>
    </xf>
    <xf numFmtId="3" fontId="4" fillId="3" borderId="24" xfId="0" applyNumberFormat="1" applyFont="1" applyFill="1" applyBorder="1" applyAlignment="1">
      <alignment vertical="top" wrapText="1"/>
    </xf>
    <xf numFmtId="0" fontId="4" fillId="0" borderId="0" xfId="0" applyFont="1" applyAlignment="1">
      <alignment horizontal="left" vertical="center" wrapText="1"/>
    </xf>
    <xf numFmtId="0" fontId="0" fillId="0" borderId="0" xfId="0" applyFont="1" applyAlignment="1"/>
    <xf numFmtId="0" fontId="4" fillId="0" borderId="0" xfId="0" applyFont="1" applyAlignment="1">
      <alignment vertical="top" wrapText="1"/>
    </xf>
    <xf numFmtId="0" fontId="5" fillId="2" borderId="45" xfId="0" applyFont="1" applyFill="1" applyBorder="1" applyAlignment="1">
      <alignment horizontal="left" vertical="center" wrapText="1"/>
    </xf>
    <xf numFmtId="0" fontId="9" fillId="0" borderId="46" xfId="0" applyFont="1" applyBorder="1"/>
    <xf numFmtId="0" fontId="5" fillId="0" borderId="0" xfId="0" applyFont="1" applyAlignment="1">
      <alignment horizontal="left" vertical="center" wrapText="1"/>
    </xf>
    <xf numFmtId="0" fontId="5" fillId="0" borderId="0" xfId="0" applyFont="1" applyAlignment="1">
      <alignment horizontal="center" vertical="top" wrapText="1"/>
    </xf>
    <xf numFmtId="3" fontId="4" fillId="0" borderId="0" xfId="0" applyNumberFormat="1" applyFont="1" applyAlignment="1">
      <alignment vertical="top" wrapText="1"/>
    </xf>
    <xf numFmtId="0" fontId="4" fillId="3" borderId="24" xfId="0" applyFont="1" applyFill="1" applyBorder="1" applyAlignment="1">
      <alignment vertical="top" wrapText="1"/>
    </xf>
    <xf numFmtId="0" fontId="1" fillId="2" borderId="9" xfId="0" applyFont="1" applyFill="1" applyBorder="1" applyAlignment="1">
      <alignment horizontal="center" wrapText="1"/>
    </xf>
    <xf numFmtId="0" fontId="3" fillId="2" borderId="28" xfId="0" applyFont="1" applyFill="1" applyBorder="1" applyAlignment="1">
      <alignment horizontal="left"/>
    </xf>
    <xf numFmtId="0" fontId="3" fillId="2" borderId="28" xfId="0" applyFont="1" applyFill="1" applyBorder="1" applyAlignment="1">
      <alignment horizontal="left" vertical="top" wrapText="1"/>
    </xf>
    <xf numFmtId="0" fontId="17" fillId="2" borderId="28" xfId="0" applyFont="1" applyFill="1" applyBorder="1" applyAlignment="1">
      <alignment horizontal="left" vertical="center" wrapText="1"/>
    </xf>
    <xf numFmtId="0" fontId="1" fillId="2" borderId="28" xfId="0" applyFont="1" applyFill="1" applyBorder="1" applyAlignment="1">
      <alignment horizontal="center"/>
    </xf>
    <xf numFmtId="0" fontId="17" fillId="2" borderId="28" xfId="0" applyFont="1" applyFill="1" applyBorder="1" applyAlignment="1">
      <alignment horizontal="left" vertical="top" wrapText="1"/>
    </xf>
    <xf numFmtId="0" fontId="3" fillId="3" borderId="24" xfId="0" applyFont="1" applyFill="1" applyBorder="1" applyAlignment="1">
      <alignment horizontal="center" vertical="top" wrapText="1"/>
    </xf>
    <xf numFmtId="0" fontId="50" fillId="0" borderId="26" xfId="0" applyFont="1" applyBorder="1"/>
    <xf numFmtId="0" fontId="1" fillId="4" borderId="56" xfId="0" applyFont="1" applyFill="1" applyBorder="1" applyAlignment="1">
      <alignment horizontal="left" vertical="top" wrapText="1"/>
    </xf>
    <xf numFmtId="0" fontId="50" fillId="0" borderId="57" xfId="0" applyFont="1" applyBorder="1"/>
    <xf numFmtId="0" fontId="1" fillId="3" borderId="58" xfId="0" applyFont="1" applyFill="1" applyBorder="1" applyAlignment="1">
      <alignment horizontal="left" vertical="top" wrapText="1"/>
    </xf>
    <xf numFmtId="0" fontId="50" fillId="0" borderId="41" xfId="0" applyFont="1" applyBorder="1"/>
    <xf numFmtId="0" fontId="1" fillId="4" borderId="58" xfId="0" applyFont="1" applyFill="1" applyBorder="1" applyAlignment="1">
      <alignment horizontal="left" vertical="top" wrapText="1"/>
    </xf>
    <xf numFmtId="0" fontId="1" fillId="0" borderId="58" xfId="0" applyFont="1" applyBorder="1" applyAlignment="1">
      <alignment horizontal="left" vertical="top" wrapText="1"/>
    </xf>
    <xf numFmtId="0" fontId="1" fillId="3" borderId="59" xfId="0" applyFont="1" applyFill="1" applyBorder="1" applyAlignment="1">
      <alignment horizontal="center" vertical="top" wrapText="1"/>
    </xf>
    <xf numFmtId="0" fontId="50" fillId="0" borderId="60" xfId="0" applyFont="1" applyBorder="1"/>
    <xf numFmtId="0" fontId="17" fillId="2" borderId="28" xfId="0" applyFont="1" applyFill="1" applyBorder="1" applyAlignment="1">
      <alignment horizontal="left"/>
    </xf>
    <xf numFmtId="0" fontId="7" fillId="3" borderId="56" xfId="0" applyFont="1" applyFill="1" applyBorder="1" applyAlignment="1">
      <alignment horizontal="left" vertical="top" wrapText="1"/>
    </xf>
    <xf numFmtId="0" fontId="64" fillId="0" borderId="57" xfId="0" applyFont="1" applyBorder="1" applyAlignment="1">
      <alignment horizontal="left"/>
    </xf>
    <xf numFmtId="0" fontId="1" fillId="3" borderId="58" xfId="0" applyFont="1" applyFill="1" applyBorder="1" applyAlignment="1">
      <alignment horizontal="center" vertical="top" wrapText="1"/>
    </xf>
    <xf numFmtId="0" fontId="3" fillId="2" borderId="28" xfId="0" applyFont="1" applyFill="1" applyBorder="1" applyAlignment="1">
      <alignment horizontal="left" wrapText="1"/>
    </xf>
    <xf numFmtId="0" fontId="1" fillId="2" borderId="28" xfId="0" applyFont="1" applyFill="1" applyBorder="1" applyAlignment="1">
      <alignment horizontal="left" vertical="top" wrapText="1"/>
    </xf>
    <xf numFmtId="0" fontId="50" fillId="0" borderId="20" xfId="0" applyFont="1" applyBorder="1"/>
    <xf numFmtId="0" fontId="1" fillId="3" borderId="24" xfId="0" applyFont="1" applyFill="1" applyBorder="1" applyAlignment="1">
      <alignment horizontal="center" vertical="top" wrapText="1"/>
    </xf>
    <xf numFmtId="0" fontId="19"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wrapText="1"/>
    </xf>
    <xf numFmtId="3" fontId="6" fillId="0" borderId="0" xfId="0" applyNumberFormat="1" applyFont="1" applyAlignment="1">
      <alignment vertical="top" wrapText="1"/>
    </xf>
    <xf numFmtId="0" fontId="50" fillId="0" borderId="0" xfId="0" applyFont="1" applyAlignment="1"/>
    <xf numFmtId="0" fontId="6" fillId="0" borderId="0" xfId="0" applyFont="1" applyAlignment="1">
      <alignment vertical="top" wrapText="1"/>
    </xf>
    <xf numFmtId="0" fontId="23" fillId="0" borderId="0" xfId="0" applyFont="1" applyAlignment="1">
      <alignment horizontal="center" vertical="top" wrapText="1"/>
    </xf>
    <xf numFmtId="0" fontId="15" fillId="0" borderId="24" xfId="0" applyFont="1" applyBorder="1" applyAlignment="1">
      <alignment horizontal="center"/>
    </xf>
    <xf numFmtId="0" fontId="1" fillId="0" borderId="61" xfId="0" applyFont="1" applyBorder="1" applyAlignment="1">
      <alignment horizontal="center" vertical="top" wrapText="1"/>
    </xf>
    <xf numFmtId="0" fontId="3" fillId="0" borderId="63" xfId="0" applyFont="1" applyBorder="1" applyAlignment="1">
      <alignment horizontal="left" vertical="center" wrapText="1"/>
    </xf>
    <xf numFmtId="0" fontId="9" fillId="0" borderId="64" xfId="0" applyFont="1" applyBorder="1"/>
    <xf numFmtId="0" fontId="1" fillId="0" borderId="65" xfId="0" applyFont="1" applyBorder="1" applyAlignment="1">
      <alignment horizontal="center" vertical="top"/>
    </xf>
    <xf numFmtId="0" fontId="9" fillId="0" borderId="66" xfId="0" applyFont="1" applyBorder="1"/>
    <xf numFmtId="0" fontId="9" fillId="0" borderId="67" xfId="0" applyFont="1" applyBorder="1"/>
    <xf numFmtId="0" fontId="3" fillId="0" borderId="58" xfId="0" applyFont="1" applyBorder="1" applyAlignment="1">
      <alignment horizontal="left" vertical="center" wrapText="1"/>
    </xf>
    <xf numFmtId="0" fontId="9" fillId="0" borderId="68" xfId="0" applyFont="1" applyBorder="1"/>
    <xf numFmtId="0" fontId="1" fillId="0" borderId="69" xfId="0" applyFont="1" applyBorder="1" applyAlignment="1">
      <alignment horizontal="center" vertical="top"/>
    </xf>
    <xf numFmtId="0" fontId="9" fillId="0" borderId="70" xfId="0" applyFont="1" applyBorder="1"/>
    <xf numFmtId="0" fontId="9" fillId="0" borderId="41" xfId="0" applyFont="1" applyBorder="1"/>
    <xf numFmtId="0" fontId="1" fillId="0" borderId="72" xfId="0" applyFont="1" applyBorder="1" applyAlignment="1">
      <alignment horizontal="center" vertical="top"/>
    </xf>
    <xf numFmtId="0" fontId="9" fillId="0" borderId="73" xfId="0" applyFont="1" applyBorder="1"/>
    <xf numFmtId="0" fontId="9" fillId="0" borderId="60" xfId="0" applyFont="1" applyBorder="1"/>
    <xf numFmtId="0" fontId="3" fillId="0" borderId="59" xfId="0" applyFont="1" applyBorder="1" applyAlignment="1">
      <alignment horizontal="left" vertical="center" wrapText="1"/>
    </xf>
    <xf numFmtId="0" fontId="9" fillId="0" borderId="71" xfId="0" applyFont="1" applyBorder="1"/>
    <xf numFmtId="0" fontId="6" fillId="0" borderId="65" xfId="0" applyFont="1" applyBorder="1" applyAlignment="1">
      <alignment horizontal="center" vertical="top"/>
    </xf>
    <xf numFmtId="0" fontId="6" fillId="0" borderId="72" xfId="0" applyFont="1" applyBorder="1" applyAlignment="1">
      <alignment horizontal="center" vertical="top"/>
    </xf>
    <xf numFmtId="0" fontId="6" fillId="0" borderId="65" xfId="0" applyFont="1" applyBorder="1" applyAlignment="1">
      <alignment horizontal="left" vertical="top" wrapText="1"/>
    </xf>
    <xf numFmtId="0" fontId="50" fillId="0" borderId="66" xfId="0" applyFont="1" applyBorder="1"/>
    <xf numFmtId="0" fontId="50" fillId="0" borderId="67" xfId="0" applyFont="1" applyBorder="1"/>
    <xf numFmtId="0" fontId="6" fillId="0" borderId="69" xfId="0" applyFont="1" applyBorder="1" applyAlignment="1">
      <alignment horizontal="center" vertical="center"/>
    </xf>
    <xf numFmtId="0" fontId="50" fillId="0" borderId="70" xfId="0" applyFont="1" applyBorder="1"/>
    <xf numFmtId="0" fontId="6" fillId="0" borderId="69" xfId="0" applyFont="1" applyBorder="1" applyAlignment="1">
      <alignment horizontal="left" vertical="top" wrapText="1"/>
    </xf>
    <xf numFmtId="0" fontId="6" fillId="0" borderId="72" xfId="0" applyFont="1" applyBorder="1" applyAlignment="1">
      <alignment horizontal="center" vertical="center"/>
    </xf>
    <xf numFmtId="0" fontId="1" fillId="0" borderId="59" xfId="0" applyFont="1" applyBorder="1" applyAlignment="1">
      <alignment horizontal="center" vertical="top"/>
    </xf>
    <xf numFmtId="0" fontId="1" fillId="0" borderId="65" xfId="0" applyFont="1" applyBorder="1" applyAlignment="1">
      <alignment horizontal="center" vertical="top" wrapText="1"/>
    </xf>
    <xf numFmtId="0" fontId="1" fillId="0" borderId="69" xfId="0" applyFont="1" applyBorder="1" applyAlignment="1">
      <alignment horizontal="left" vertical="top" wrapText="1"/>
    </xf>
    <xf numFmtId="0" fontId="1" fillId="0" borderId="72" xfId="0" applyFont="1" applyBorder="1" applyAlignment="1">
      <alignment horizontal="center" vertical="top" wrapText="1"/>
    </xf>
    <xf numFmtId="0" fontId="3" fillId="0" borderId="24" xfId="0" applyFont="1" applyBorder="1" applyAlignment="1">
      <alignment horizontal="left" vertical="center" wrapText="1"/>
    </xf>
    <xf numFmtId="0" fontId="9" fillId="0" borderId="77" xfId="0" applyFont="1" applyBorder="1"/>
    <xf numFmtId="0" fontId="3" fillId="0" borderId="6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9" xfId="0" applyFont="1" applyBorder="1" applyAlignment="1">
      <alignment horizontal="center" vertical="center" wrapText="1"/>
    </xf>
    <xf numFmtId="0" fontId="15" fillId="0" borderId="24" xfId="0" applyFont="1" applyBorder="1" applyAlignment="1">
      <alignment horizontal="center" vertical="top"/>
    </xf>
    <xf numFmtId="0" fontId="1" fillId="2" borderId="28" xfId="0" applyFont="1" applyFill="1" applyBorder="1" applyAlignment="1">
      <alignment horizontal="center" vertical="top"/>
    </xf>
    <xf numFmtId="0" fontId="3" fillId="0" borderId="63" xfId="0" applyFont="1" applyBorder="1" applyAlignment="1">
      <alignment horizontal="left" vertical="top" wrapText="1"/>
    </xf>
    <xf numFmtId="0" fontId="1" fillId="0" borderId="59" xfId="0" applyFont="1" applyBorder="1" applyAlignment="1">
      <alignment horizontal="center" vertical="top" wrapText="1"/>
    </xf>
    <xf numFmtId="0" fontId="1" fillId="4" borderId="65" xfId="0" applyFont="1" applyFill="1" applyBorder="1" applyAlignment="1">
      <alignment horizontal="left" vertical="top" wrapText="1"/>
    </xf>
    <xf numFmtId="0" fontId="1" fillId="0" borderId="69" xfId="0" applyFont="1" applyBorder="1" applyAlignment="1">
      <alignment horizontal="left" vertical="top"/>
    </xf>
    <xf numFmtId="0" fontId="1" fillId="0" borderId="59" xfId="0" applyFont="1" applyBorder="1" applyAlignment="1">
      <alignment horizontal="left" vertical="center"/>
    </xf>
    <xf numFmtId="0" fontId="1" fillId="0" borderId="72" xfId="0" applyFont="1" applyBorder="1" applyAlignment="1">
      <alignment horizontal="left" vertical="top"/>
    </xf>
    <xf numFmtId="0" fontId="50" fillId="0" borderId="73" xfId="0" applyFont="1" applyBorder="1"/>
    <xf numFmtId="0" fontId="25" fillId="0" borderId="65" xfId="0" applyFont="1" applyBorder="1" applyAlignment="1">
      <alignment horizontal="center" vertical="top"/>
    </xf>
    <xf numFmtId="0" fontId="17" fillId="2" borderId="78" xfId="0" applyFont="1" applyFill="1" applyBorder="1" applyAlignment="1">
      <alignment horizontal="center" wrapText="1"/>
    </xf>
    <xf numFmtId="0" fontId="9" fillId="0" borderId="79" xfId="0" applyFont="1" applyBorder="1"/>
    <xf numFmtId="0" fontId="9" fillId="0" borderId="80" xfId="0" applyFont="1" applyBorder="1"/>
    <xf numFmtId="0" fontId="5" fillId="2" borderId="45" xfId="0" applyFont="1" applyFill="1" applyBorder="1" applyAlignment="1">
      <alignment horizontal="center" vertical="center" wrapText="1"/>
    </xf>
    <xf numFmtId="0" fontId="1" fillId="3" borderId="24" xfId="0" applyFont="1" applyFill="1" applyBorder="1" applyAlignment="1">
      <alignment horizontal="left" vertical="top" wrapText="1"/>
    </xf>
    <xf numFmtId="0" fontId="4" fillId="3" borderId="24" xfId="0" applyFont="1" applyFill="1" applyBorder="1" applyAlignment="1">
      <alignment horizontal="left" vertical="top" wrapText="1"/>
    </xf>
    <xf numFmtId="0" fontId="10" fillId="2" borderId="28" xfId="0" applyFont="1" applyFill="1" applyBorder="1" applyAlignment="1">
      <alignment horizontal="left"/>
    </xf>
    <xf numFmtId="0" fontId="4" fillId="3" borderId="81" xfId="0" applyFont="1" applyFill="1" applyBorder="1" applyAlignment="1">
      <alignment horizontal="center"/>
    </xf>
    <xf numFmtId="0" fontId="9" fillId="0" borderId="82" xfId="0" applyFont="1" applyBorder="1"/>
    <xf numFmtId="0" fontId="27" fillId="3" borderId="24" xfId="0" applyFont="1" applyFill="1" applyBorder="1" applyAlignment="1">
      <alignment horizontal="center"/>
    </xf>
    <xf numFmtId="0" fontId="17" fillId="0" borderId="83" xfId="0" applyFont="1" applyBorder="1" applyAlignment="1">
      <alignment horizontal="left" vertical="top" wrapText="1"/>
    </xf>
    <xf numFmtId="0" fontId="1" fillId="0" borderId="84" xfId="0" applyFont="1" applyBorder="1"/>
    <xf numFmtId="0" fontId="1" fillId="0" borderId="85" xfId="0" applyFont="1" applyBorder="1"/>
    <xf numFmtId="0" fontId="1" fillId="0" borderId="86" xfId="0" applyFont="1" applyBorder="1"/>
    <xf numFmtId="0" fontId="1" fillId="0" borderId="0" xfId="0" applyFont="1" applyAlignment="1"/>
    <xf numFmtId="0" fontId="1" fillId="0" borderId="87" xfId="0" applyFont="1" applyBorder="1"/>
    <xf numFmtId="0" fontId="1" fillId="0" borderId="88" xfId="0" applyFont="1" applyBorder="1"/>
    <xf numFmtId="0" fontId="1" fillId="0" borderId="89" xfId="0" applyFont="1" applyBorder="1"/>
    <xf numFmtId="0" fontId="1" fillId="0" borderId="90" xfId="0" applyFont="1" applyBorder="1"/>
    <xf numFmtId="0" fontId="4" fillId="3" borderId="24" xfId="0" applyFont="1" applyFill="1" applyBorder="1" applyAlignment="1">
      <alignment horizontal="left"/>
    </xf>
    <xf numFmtId="0" fontId="28" fillId="3" borderId="24" xfId="0" applyFont="1" applyFill="1" applyBorder="1" applyAlignment="1">
      <alignment horizontal="left"/>
    </xf>
    <xf numFmtId="0" fontId="4" fillId="3" borderId="24" xfId="0" applyFont="1" applyFill="1" applyBorder="1" applyAlignment="1">
      <alignment horizontal="center" vertical="center" wrapText="1"/>
    </xf>
    <xf numFmtId="0" fontId="1" fillId="3" borderId="58" xfId="0" applyFont="1" applyFill="1" applyBorder="1" applyAlignment="1">
      <alignment horizontal="left" vertical="center" wrapText="1"/>
    </xf>
    <xf numFmtId="0" fontId="1" fillId="3" borderId="59" xfId="0" applyFont="1" applyFill="1" applyBorder="1" applyAlignment="1">
      <alignment horizontal="left" vertical="center" wrapText="1"/>
    </xf>
    <xf numFmtId="0" fontId="4" fillId="3" borderId="24" xfId="0" applyFont="1" applyFill="1" applyBorder="1" applyAlignment="1">
      <alignment horizontal="center"/>
    </xf>
    <xf numFmtId="0" fontId="29" fillId="2" borderId="28" xfId="0" applyFont="1" applyFill="1" applyBorder="1" applyAlignment="1">
      <alignment horizontal="left" vertical="center" wrapText="1"/>
    </xf>
    <xf numFmtId="0" fontId="17" fillId="0" borderId="24" xfId="0" applyFont="1" applyBorder="1" applyAlignment="1">
      <alignment horizontal="center" vertical="center" wrapText="1"/>
    </xf>
    <xf numFmtId="0" fontId="1" fillId="3" borderId="63" xfId="0" applyFont="1" applyFill="1" applyBorder="1" applyAlignment="1">
      <alignment horizontal="left" vertical="center" wrapText="1"/>
    </xf>
    <xf numFmtId="0" fontId="17" fillId="2" borderId="78" xfId="0" applyFont="1" applyFill="1" applyBorder="1" applyAlignment="1">
      <alignment horizontal="center"/>
    </xf>
    <xf numFmtId="0" fontId="17" fillId="2" borderId="28" xfId="0" applyFont="1" applyFill="1" applyBorder="1" applyAlignment="1">
      <alignment horizontal="center" wrapText="1"/>
    </xf>
    <xf numFmtId="0" fontId="17" fillId="2" borderId="28"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9" fillId="0" borderId="91" xfId="0" applyFont="1" applyBorder="1"/>
    <xf numFmtId="0" fontId="1" fillId="3" borderId="56" xfId="0" applyFont="1" applyFill="1" applyBorder="1" applyAlignment="1">
      <alignment horizontal="left" vertical="top" wrapText="1"/>
    </xf>
    <xf numFmtId="0" fontId="9" fillId="0" borderId="94" xfId="0" applyFont="1" applyBorder="1"/>
    <xf numFmtId="0" fontId="9" fillId="0" borderId="95" xfId="0" applyFont="1" applyBorder="1"/>
    <xf numFmtId="0" fontId="1" fillId="3" borderId="58"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9" fillId="0" borderId="97" xfId="0" applyFont="1" applyBorder="1"/>
    <xf numFmtId="0" fontId="3" fillId="6" borderId="24" xfId="0" applyFont="1" applyFill="1" applyBorder="1" applyAlignment="1">
      <alignment horizontal="center"/>
    </xf>
    <xf numFmtId="0" fontId="30" fillId="0" borderId="24" xfId="0" applyFont="1" applyBorder="1" applyAlignment="1">
      <alignment horizontal="center"/>
    </xf>
    <xf numFmtId="0" fontId="17" fillId="2" borderId="45" xfId="0" applyFont="1" applyFill="1" applyBorder="1"/>
    <xf numFmtId="0" fontId="50" fillId="0" borderId="46" xfId="0" applyFont="1" applyBorder="1"/>
    <xf numFmtId="0" fontId="41" fillId="10" borderId="75" xfId="0" applyFont="1" applyFill="1" applyBorder="1" applyAlignment="1">
      <alignment horizontal="center" vertical="center"/>
    </xf>
    <xf numFmtId="0" fontId="9" fillId="0" borderId="104" xfId="0" applyFont="1" applyBorder="1"/>
    <xf numFmtId="0" fontId="41" fillId="10" borderId="76" xfId="0" applyFont="1" applyFill="1" applyBorder="1" applyAlignment="1">
      <alignment horizontal="center" vertical="center"/>
    </xf>
    <xf numFmtId="0" fontId="9" fillId="0" borderId="108" xfId="0" applyFont="1" applyBorder="1"/>
    <xf numFmtId="0" fontId="41" fillId="8" borderId="76" xfId="0" applyFont="1" applyFill="1" applyBorder="1" applyAlignment="1">
      <alignment horizontal="center" wrapText="1"/>
    </xf>
    <xf numFmtId="0" fontId="41" fillId="10" borderId="75" xfId="0" applyFont="1" applyFill="1" applyBorder="1" applyAlignment="1">
      <alignment horizontal="center" wrapText="1"/>
    </xf>
    <xf numFmtId="0" fontId="41" fillId="10" borderId="76" xfId="0" applyFont="1" applyFill="1" applyBorder="1" applyAlignment="1">
      <alignment horizontal="center" wrapText="1"/>
    </xf>
    <xf numFmtId="0" fontId="39" fillId="9" borderId="69" xfId="0" applyFont="1" applyFill="1" applyBorder="1" applyAlignment="1">
      <alignment horizontal="center" vertical="center" wrapText="1"/>
    </xf>
    <xf numFmtId="0" fontId="44" fillId="10" borderId="69" xfId="0" applyFont="1" applyFill="1" applyBorder="1" applyAlignment="1">
      <alignment horizontal="center" vertical="center" wrapText="1"/>
    </xf>
    <xf numFmtId="0" fontId="41" fillId="10" borderId="58" xfId="0" applyFont="1" applyFill="1" applyBorder="1" applyAlignment="1">
      <alignment horizontal="center" vertical="center" wrapText="1"/>
    </xf>
    <xf numFmtId="0" fontId="41" fillId="10" borderId="69" xfId="0" applyFont="1" applyFill="1" applyBorder="1" applyAlignment="1">
      <alignment horizontal="center" vertical="center" wrapText="1"/>
    </xf>
    <xf numFmtId="0" fontId="6" fillId="7" borderId="112" xfId="0" applyFont="1" applyFill="1" applyBorder="1" applyAlignment="1">
      <alignment horizontal="center" vertical="center"/>
    </xf>
    <xf numFmtId="0" fontId="6" fillId="7" borderId="24" xfId="0" applyFont="1" applyFill="1" applyBorder="1" applyAlignment="1">
      <alignment horizontal="center" vertical="center"/>
    </xf>
    <xf numFmtId="0" fontId="39" fillId="9" borderId="65" xfId="0" applyFont="1" applyFill="1" applyBorder="1" applyAlignment="1">
      <alignment horizontal="center" vertical="center"/>
    </xf>
    <xf numFmtId="0" fontId="39" fillId="9" borderId="63" xfId="0" applyFont="1" applyFill="1" applyBorder="1" applyAlignment="1">
      <alignment horizontal="center" vertical="center" wrapText="1"/>
    </xf>
    <xf numFmtId="0" fontId="41" fillId="10" borderId="69" xfId="0" applyFont="1" applyFill="1" applyBorder="1" applyAlignment="1">
      <alignment horizontal="center"/>
    </xf>
    <xf numFmtId="0" fontId="39" fillId="9" borderId="114" xfId="0" applyFont="1" applyFill="1" applyBorder="1" applyAlignment="1">
      <alignment horizontal="center" vertical="center" wrapText="1"/>
    </xf>
    <xf numFmtId="0" fontId="41" fillId="10" borderId="114" xfId="0" applyFont="1" applyFill="1" applyBorder="1" applyAlignment="1">
      <alignment horizontal="center" vertical="center"/>
    </xf>
    <xf numFmtId="0" fontId="6" fillId="7" borderId="75" xfId="0" applyFont="1" applyFill="1" applyBorder="1" applyAlignment="1">
      <alignment horizontal="left" vertical="center" wrapText="1"/>
    </xf>
    <xf numFmtId="0" fontId="6" fillId="0" borderId="75" xfId="0" applyFont="1" applyBorder="1" applyAlignment="1">
      <alignment horizontal="left" vertical="center" wrapText="1"/>
    </xf>
    <xf numFmtId="0" fontId="41" fillId="8" borderId="69" xfId="0" applyFont="1" applyFill="1" applyBorder="1" applyAlignment="1">
      <alignment horizontal="center"/>
    </xf>
    <xf numFmtId="0" fontId="41" fillId="8" borderId="69" xfId="0" applyFont="1" applyFill="1" applyBorder="1" applyAlignment="1">
      <alignment horizontal="center" vertical="center" wrapText="1"/>
    </xf>
    <xf numFmtId="0" fontId="9" fillId="0" borderId="113" xfId="0" applyFont="1" applyBorder="1"/>
    <xf numFmtId="10" fontId="41" fillId="8" borderId="69" xfId="0" applyNumberFormat="1" applyFont="1" applyFill="1" applyBorder="1" applyAlignment="1">
      <alignment horizontal="center" vertical="center" wrapText="1"/>
    </xf>
    <xf numFmtId="0" fontId="41" fillId="8" borderId="75" xfId="0" applyFont="1" applyFill="1" applyBorder="1" applyAlignment="1">
      <alignment horizontal="center" vertical="center"/>
    </xf>
    <xf numFmtId="0" fontId="41" fillId="8" borderId="69" xfId="0" applyFont="1" applyFill="1" applyBorder="1" applyAlignment="1">
      <alignment horizontal="center" vertical="center"/>
    </xf>
    <xf numFmtId="0" fontId="41" fillId="8" borderId="76" xfId="0" applyFont="1" applyFill="1" applyBorder="1" applyAlignment="1">
      <alignment horizontal="center" vertical="center"/>
    </xf>
    <xf numFmtId="0" fontId="65" fillId="10" borderId="75" xfId="0" applyFont="1" applyFill="1" applyBorder="1" applyAlignment="1">
      <alignment horizontal="center" vertical="center"/>
    </xf>
    <xf numFmtId="0" fontId="64" fillId="0" borderId="104" xfId="0" applyFont="1" applyBorder="1"/>
    <xf numFmtId="10" fontId="41" fillId="10" borderId="69" xfId="0" applyNumberFormat="1" applyFont="1" applyFill="1" applyBorder="1" applyAlignment="1">
      <alignment horizontal="center" vertical="center"/>
    </xf>
    <xf numFmtId="0" fontId="9" fillId="0" borderId="102" xfId="0" applyFont="1" applyBorder="1"/>
    <xf numFmtId="0" fontId="6" fillId="7" borderId="100" xfId="0" applyFont="1" applyFill="1" applyBorder="1" applyAlignment="1">
      <alignment horizontal="left" vertical="center" wrapText="1"/>
    </xf>
    <xf numFmtId="0" fontId="9" fillId="0" borderId="103" xfId="0" applyFont="1" applyBorder="1"/>
    <xf numFmtId="0" fontId="9" fillId="0" borderId="105" xfId="0" applyFont="1" applyBorder="1"/>
    <xf numFmtId="0" fontId="41" fillId="10" borderId="69" xfId="0" applyFont="1" applyFill="1" applyBorder="1" applyAlignment="1">
      <alignment horizontal="left" vertical="center" wrapText="1"/>
    </xf>
    <xf numFmtId="0" fontId="44" fillId="10" borderId="69" xfId="0" applyFont="1" applyFill="1" applyBorder="1" applyAlignment="1">
      <alignment horizontal="center" vertical="center"/>
    </xf>
    <xf numFmtId="0" fontId="31" fillId="2" borderId="78" xfId="0" applyFont="1" applyFill="1" applyBorder="1" applyAlignment="1">
      <alignment horizontal="center" vertical="center"/>
    </xf>
    <xf numFmtId="0" fontId="32" fillId="3" borderId="69" xfId="0" applyFont="1" applyFill="1" applyBorder="1" applyAlignment="1">
      <alignment horizontal="center" vertical="center"/>
    </xf>
    <xf numFmtId="0" fontId="33" fillId="2" borderId="81" xfId="0" applyFont="1" applyFill="1" applyBorder="1" applyAlignment="1">
      <alignment horizontal="center" vertical="top" wrapText="1"/>
    </xf>
    <xf numFmtId="0" fontId="35" fillId="2" borderId="98" xfId="0" applyFont="1" applyFill="1" applyBorder="1" applyAlignment="1">
      <alignment horizontal="center" vertical="top" wrapText="1"/>
    </xf>
    <xf numFmtId="0" fontId="9" fillId="0" borderId="99" xfId="0" applyFont="1" applyBorder="1"/>
    <xf numFmtId="0" fontId="38" fillId="0" borderId="0" xfId="0" applyFont="1" applyAlignment="1">
      <alignment horizontal="left"/>
    </xf>
    <xf numFmtId="0" fontId="39" fillId="9" borderId="65" xfId="0" applyFont="1" applyFill="1" applyBorder="1" applyAlignment="1">
      <alignment horizontal="center" vertical="center" wrapText="1"/>
    </xf>
    <xf numFmtId="0" fontId="41" fillId="8" borderId="75" xfId="0" applyFont="1" applyFill="1" applyBorder="1" applyAlignment="1">
      <alignment horizontal="center" wrapText="1"/>
    </xf>
    <xf numFmtId="0" fontId="44" fillId="10" borderId="75" xfId="0" applyFont="1" applyFill="1" applyBorder="1" applyAlignment="1">
      <alignment horizontal="center" vertical="center"/>
    </xf>
    <xf numFmtId="0" fontId="44" fillId="8" borderId="75" xfId="0" applyFont="1" applyFill="1" applyBorder="1" applyAlignment="1">
      <alignment horizontal="center" vertical="center"/>
    </xf>
    <xf numFmtId="0" fontId="41" fillId="10" borderId="69" xfId="0" applyFont="1" applyFill="1" applyBorder="1" applyAlignment="1">
      <alignment horizontal="center" vertical="center"/>
    </xf>
    <xf numFmtId="0" fontId="39" fillId="9" borderId="63" xfId="0" applyFont="1" applyFill="1" applyBorder="1" applyAlignment="1">
      <alignment horizontal="center" vertical="center"/>
    </xf>
    <xf numFmtId="0" fontId="6" fillId="0" borderId="75" xfId="0" applyFont="1" applyBorder="1" applyAlignment="1">
      <alignment horizontal="center" vertical="center" wrapText="1"/>
    </xf>
    <xf numFmtId="0" fontId="41" fillId="8" borderId="114" xfId="0" applyFont="1" applyFill="1" applyBorder="1" applyAlignment="1">
      <alignment horizontal="center" vertical="center"/>
    </xf>
    <xf numFmtId="0" fontId="44" fillId="8" borderId="69" xfId="0" applyFont="1" applyFill="1" applyBorder="1" applyAlignment="1">
      <alignment horizontal="center" vertical="center" wrapText="1"/>
    </xf>
    <xf numFmtId="0" fontId="6" fillId="7" borderId="75" xfId="0" applyFont="1" applyFill="1" applyBorder="1" applyAlignment="1">
      <alignment horizontal="center" vertical="center" wrapText="1"/>
    </xf>
    <xf numFmtId="0" fontId="6" fillId="0" borderId="115" xfId="0" applyFont="1" applyBorder="1" applyAlignment="1">
      <alignment horizontal="left" vertical="center" wrapText="1"/>
    </xf>
    <xf numFmtId="0" fontId="9" fillId="0" borderId="116" xfId="0" applyFont="1" applyBorder="1"/>
    <xf numFmtId="0" fontId="44" fillId="8" borderId="69" xfId="0" applyFont="1" applyFill="1" applyBorder="1" applyAlignment="1">
      <alignment horizontal="center" vertical="center"/>
    </xf>
    <xf numFmtId="0" fontId="41" fillId="8" borderId="69" xfId="0" applyFont="1" applyFill="1" applyBorder="1" applyAlignment="1">
      <alignment horizontal="left" vertical="center" wrapText="1"/>
    </xf>
    <xf numFmtId="3" fontId="51" fillId="3" borderId="24" xfId="0" applyNumberFormat="1" applyFont="1" applyFill="1" applyBorder="1" applyAlignment="1">
      <alignment horizontal="center" vertical="top" wrapText="1"/>
    </xf>
    <xf numFmtId="0" fontId="51" fillId="3" borderId="2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666750</xdr:colOff>
      <xdr:row>0</xdr:row>
      <xdr:rowOff>133350</xdr:rowOff>
    </xdr:from>
    <xdr:ext cx="971550" cy="942975"/>
    <xdr:sp macro="" textlink="">
      <xdr:nvSpPr>
        <xdr:cNvPr id="3" name="Shape 3">
          <a:extLst>
            <a:ext uri="{FF2B5EF4-FFF2-40B4-BE49-F238E27FC236}">
              <a16:creationId xmlns:a16="http://schemas.microsoft.com/office/drawing/2014/main" id="{00000000-0008-0000-0000-000003000000}"/>
            </a:ext>
          </a:extLst>
        </xdr:cNvPr>
        <xdr:cNvSpPr/>
      </xdr:nvSpPr>
      <xdr:spPr>
        <a:xfrm>
          <a:off x="4864988" y="3313275"/>
          <a:ext cx="962025" cy="933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19050</xdr:colOff>
      <xdr:row>1</xdr:row>
      <xdr:rowOff>9525</xdr:rowOff>
    </xdr:from>
    <xdr:ext cx="79057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2752725</xdr:colOff>
      <xdr:row>7</xdr:row>
      <xdr:rowOff>304800</xdr:rowOff>
    </xdr:from>
    <xdr:ext cx="0" cy="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1</xdr:row>
      <xdr:rowOff>28575</xdr:rowOff>
    </xdr:from>
    <xdr:ext cx="1409700" cy="609600"/>
    <xdr:pic>
      <xdr:nvPicPr>
        <xdr:cNvPr id="2" name="image3.png" descr="Hom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rionh@fsmrd.fm" TargetMode="External"/><Relationship Id="rId3" Type="http://schemas.openxmlformats.org/officeDocument/2006/relationships/hyperlink" Target="mailto:director@ourmicronesia.org" TargetMode="External"/><Relationship Id="rId7" Type="http://schemas.openxmlformats.org/officeDocument/2006/relationships/hyperlink" Target="mailto:jjsalalu@yahoo.com" TargetMode="External"/><Relationship Id="rId2" Type="http://schemas.openxmlformats.org/officeDocument/2006/relationships/hyperlink" Target="mailto:foreignaffairs@mail.fm" TargetMode="External"/><Relationship Id="rId1" Type="http://schemas.openxmlformats.org/officeDocument/2006/relationships/hyperlink" Target="mailto:adaptation@ourmicronesia.org" TargetMode="External"/><Relationship Id="rId6" Type="http://schemas.openxmlformats.org/officeDocument/2006/relationships/hyperlink" Target="mailto:abcpenia@gmail.com" TargetMode="External"/><Relationship Id="rId5" Type="http://schemas.openxmlformats.org/officeDocument/2006/relationships/hyperlink" Target="mailto:mkostka1771@gmail.com" TargetMode="External"/><Relationship Id="rId10" Type="http://schemas.openxmlformats.org/officeDocument/2006/relationships/drawing" Target="../drawings/drawing1.xml"/><Relationship Id="rId4" Type="http://schemas.openxmlformats.org/officeDocument/2006/relationships/hyperlink" Target="mailto:charleyblair@gmail.com" TargetMode="External"/><Relationship Id="rId9" Type="http://schemas.openxmlformats.org/officeDocument/2006/relationships/hyperlink" Target="mailto:decem.fsm@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ourmicronesia.org/lodge-a-complaint.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daptation@ourmicronesia.org" TargetMode="External"/><Relationship Id="rId1" Type="http://schemas.openxmlformats.org/officeDocument/2006/relationships/hyperlink" Target="mailto:adaptation@ourmicrones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C1" zoomScale="87" zoomScaleNormal="87" workbookViewId="0">
      <selection activeCell="D13" sqref="D13"/>
    </sheetView>
  </sheetViews>
  <sheetFormatPr defaultColWidth="12.6640625" defaultRowHeight="15" customHeight="1"/>
  <cols>
    <col min="1" max="1" width="2.1640625" customWidth="1"/>
    <col min="2" max="2" width="9.5" customWidth="1"/>
    <col min="3" max="3" width="13" customWidth="1"/>
    <col min="4" max="4" width="77.83203125" customWidth="1"/>
    <col min="5" max="5" width="3.1640625" customWidth="1"/>
    <col min="6" max="6" width="50.6640625" customWidth="1"/>
    <col min="7" max="7" width="10.6640625" customWidth="1"/>
    <col min="8" max="8" width="13.5" hidden="1" customWidth="1"/>
    <col min="9" max="13" width="89.5" hidden="1" customWidth="1"/>
    <col min="14" max="15" width="8" hidden="1" customWidth="1"/>
    <col min="16" max="16" width="89.5" hidden="1" customWidth="1"/>
    <col min="17" max="26" width="89.5" customWidth="1"/>
  </cols>
  <sheetData>
    <row r="1" spans="1:26" ht="13.5" customHeight="1">
      <c r="A1" s="1"/>
      <c r="B1" s="2"/>
      <c r="C1" s="2"/>
      <c r="D1" s="1"/>
      <c r="E1" s="1"/>
      <c r="F1" s="1"/>
      <c r="G1" s="1"/>
      <c r="H1" s="1"/>
      <c r="I1" s="1"/>
      <c r="J1" s="1"/>
      <c r="K1" s="1"/>
      <c r="L1" s="1"/>
      <c r="M1" s="1"/>
      <c r="N1" s="1"/>
      <c r="O1" s="1"/>
      <c r="P1" s="1"/>
      <c r="Q1" s="1"/>
      <c r="R1" s="1"/>
      <c r="S1" s="1"/>
      <c r="T1" s="1"/>
      <c r="U1" s="1"/>
      <c r="V1" s="1"/>
      <c r="W1" s="1"/>
      <c r="X1" s="1"/>
      <c r="Y1" s="1"/>
      <c r="Z1" s="1"/>
    </row>
    <row r="2" spans="1:26" ht="13.5" customHeight="1">
      <c r="A2" s="1"/>
      <c r="B2" s="3"/>
      <c r="C2" s="4"/>
      <c r="D2" s="5"/>
      <c r="E2" s="6"/>
      <c r="F2" s="1"/>
      <c r="G2" s="1"/>
      <c r="H2" s="1"/>
      <c r="I2" s="1"/>
      <c r="J2" s="1"/>
      <c r="K2" s="1"/>
      <c r="L2" s="1"/>
      <c r="M2" s="1"/>
      <c r="N2" s="1"/>
      <c r="O2" s="1"/>
      <c r="P2" s="1"/>
      <c r="Q2" s="1"/>
      <c r="R2" s="1"/>
      <c r="S2" s="1"/>
      <c r="T2" s="1"/>
      <c r="U2" s="1"/>
      <c r="V2" s="1"/>
      <c r="W2" s="1"/>
      <c r="X2" s="1"/>
      <c r="Y2" s="1"/>
      <c r="Z2" s="1"/>
    </row>
    <row r="3" spans="1:26" ht="13.5" customHeight="1">
      <c r="A3" s="1"/>
      <c r="B3" s="7"/>
      <c r="C3" s="8"/>
      <c r="D3" s="9" t="s">
        <v>0</v>
      </c>
      <c r="E3" s="10"/>
      <c r="F3" s="1"/>
      <c r="G3" s="1"/>
      <c r="H3" s="1"/>
      <c r="I3" s="1"/>
      <c r="J3" s="1"/>
      <c r="K3" s="1"/>
      <c r="L3" s="1"/>
      <c r="M3" s="1"/>
      <c r="N3" s="1"/>
      <c r="O3" s="1"/>
      <c r="P3" s="1"/>
      <c r="Q3" s="1"/>
      <c r="R3" s="1"/>
      <c r="S3" s="1"/>
      <c r="T3" s="1"/>
      <c r="U3" s="1"/>
      <c r="V3" s="1"/>
      <c r="W3" s="1"/>
      <c r="X3" s="1"/>
      <c r="Y3" s="1"/>
      <c r="Z3" s="1"/>
    </row>
    <row r="4" spans="1:26" ht="13.5" customHeight="1">
      <c r="A4" s="1"/>
      <c r="B4" s="7"/>
      <c r="C4" s="8"/>
      <c r="D4" s="11"/>
      <c r="E4" s="10"/>
      <c r="F4" s="1"/>
      <c r="G4" s="1"/>
      <c r="H4" s="1"/>
      <c r="I4" s="1"/>
      <c r="J4" s="1"/>
      <c r="K4" s="1"/>
      <c r="L4" s="1"/>
      <c r="M4" s="1"/>
      <c r="N4" s="1"/>
      <c r="O4" s="1"/>
      <c r="P4" s="1"/>
      <c r="Q4" s="1"/>
      <c r="R4" s="1"/>
      <c r="S4" s="1"/>
      <c r="T4" s="1"/>
      <c r="U4" s="1"/>
      <c r="V4" s="1"/>
      <c r="W4" s="1"/>
      <c r="X4" s="1"/>
      <c r="Y4" s="1"/>
      <c r="Z4" s="1"/>
    </row>
    <row r="5" spans="1:26" ht="13.5" customHeight="1">
      <c r="A5" s="1"/>
      <c r="B5" s="7"/>
      <c r="C5" s="12" t="s">
        <v>1</v>
      </c>
      <c r="D5" s="13" t="s">
        <v>2</v>
      </c>
      <c r="E5" s="10"/>
      <c r="F5" s="1"/>
      <c r="G5" s="1"/>
      <c r="H5" s="1"/>
      <c r="I5" s="1"/>
      <c r="J5" s="1"/>
      <c r="K5" s="1"/>
      <c r="L5" s="1"/>
      <c r="M5" s="1"/>
      <c r="N5" s="1"/>
      <c r="O5" s="1"/>
      <c r="P5" s="1"/>
      <c r="Q5" s="1"/>
      <c r="R5" s="1"/>
      <c r="S5" s="1"/>
      <c r="T5" s="1"/>
      <c r="U5" s="1"/>
      <c r="V5" s="1"/>
      <c r="W5" s="1"/>
      <c r="X5" s="1"/>
      <c r="Y5" s="1"/>
      <c r="Z5" s="1"/>
    </row>
    <row r="6" spans="1:26" ht="13.5" customHeight="1">
      <c r="A6" s="14"/>
      <c r="B6" s="15"/>
      <c r="C6" s="16"/>
      <c r="D6" s="17"/>
      <c r="E6" s="18"/>
      <c r="F6" s="14"/>
      <c r="G6" s="1"/>
      <c r="H6" s="1"/>
      <c r="I6" s="1"/>
      <c r="J6" s="1"/>
      <c r="K6" s="1"/>
      <c r="L6" s="1"/>
      <c r="M6" s="1"/>
      <c r="N6" s="1"/>
      <c r="O6" s="1"/>
      <c r="P6" s="1"/>
      <c r="Q6" s="14"/>
      <c r="R6" s="14"/>
      <c r="S6" s="14"/>
      <c r="T6" s="14"/>
      <c r="U6" s="14"/>
      <c r="V6" s="14"/>
      <c r="W6" s="14"/>
      <c r="X6" s="14"/>
      <c r="Y6" s="14"/>
      <c r="Z6" s="14"/>
    </row>
    <row r="7" spans="1:26" ht="30.75" customHeight="1">
      <c r="A7" s="14"/>
      <c r="B7" s="15"/>
      <c r="C7" s="19" t="s">
        <v>3</v>
      </c>
      <c r="D7" s="20" t="s">
        <v>4</v>
      </c>
      <c r="E7" s="18"/>
      <c r="F7" s="14"/>
      <c r="G7" s="1"/>
      <c r="H7" s="1"/>
      <c r="I7" s="1"/>
      <c r="J7" s="1"/>
      <c r="K7" s="1"/>
      <c r="L7" s="1"/>
      <c r="M7" s="1"/>
      <c r="N7" s="1"/>
      <c r="O7" s="1"/>
      <c r="P7" s="1"/>
      <c r="Q7" s="14"/>
      <c r="R7" s="14"/>
      <c r="S7" s="14"/>
      <c r="T7" s="14"/>
      <c r="U7" s="14"/>
      <c r="V7" s="14"/>
      <c r="W7" s="14"/>
      <c r="X7" s="14"/>
      <c r="Y7" s="14"/>
      <c r="Z7" s="14"/>
    </row>
    <row r="8" spans="1:26" ht="13.5" hidden="1" customHeight="1">
      <c r="A8" s="14"/>
      <c r="B8" s="7"/>
      <c r="C8" s="8"/>
      <c r="D8" s="11"/>
      <c r="E8" s="18"/>
      <c r="F8" s="14"/>
      <c r="G8" s="1"/>
      <c r="H8" s="1"/>
      <c r="I8" s="1"/>
      <c r="J8" s="1"/>
      <c r="K8" s="1"/>
      <c r="L8" s="1"/>
      <c r="M8" s="1"/>
      <c r="N8" s="1"/>
      <c r="O8" s="1"/>
      <c r="P8" s="1"/>
      <c r="Q8" s="14"/>
      <c r="R8" s="14"/>
      <c r="S8" s="14"/>
      <c r="T8" s="14"/>
      <c r="U8" s="14"/>
      <c r="V8" s="14"/>
      <c r="W8" s="14"/>
      <c r="X8" s="14"/>
      <c r="Y8" s="14"/>
      <c r="Z8" s="14"/>
    </row>
    <row r="9" spans="1:26" ht="13.5" hidden="1" customHeight="1">
      <c r="A9" s="14"/>
      <c r="B9" s="7"/>
      <c r="C9" s="8"/>
      <c r="D9" s="11"/>
      <c r="E9" s="18"/>
      <c r="F9" s="14"/>
      <c r="G9" s="1"/>
      <c r="H9" s="1"/>
      <c r="I9" s="1"/>
      <c r="J9" s="1"/>
      <c r="K9" s="1"/>
      <c r="L9" s="1"/>
      <c r="M9" s="1"/>
      <c r="N9" s="1"/>
      <c r="O9" s="1"/>
      <c r="P9" s="1"/>
      <c r="Q9" s="14"/>
      <c r="R9" s="14"/>
      <c r="S9" s="14"/>
      <c r="T9" s="14"/>
      <c r="U9" s="14"/>
      <c r="V9" s="14"/>
      <c r="W9" s="14"/>
      <c r="X9" s="14"/>
      <c r="Y9" s="14"/>
      <c r="Z9" s="14"/>
    </row>
    <row r="10" spans="1:26" ht="13.5" hidden="1" customHeight="1">
      <c r="A10" s="14"/>
      <c r="B10" s="7"/>
      <c r="C10" s="8"/>
      <c r="D10" s="11"/>
      <c r="E10" s="18"/>
      <c r="F10" s="14"/>
      <c r="G10" s="1"/>
      <c r="H10" s="1"/>
      <c r="I10" s="1"/>
      <c r="J10" s="1"/>
      <c r="K10" s="1"/>
      <c r="L10" s="1"/>
      <c r="M10" s="1"/>
      <c r="N10" s="1"/>
      <c r="O10" s="1"/>
      <c r="P10" s="1"/>
      <c r="Q10" s="14"/>
      <c r="R10" s="14"/>
      <c r="S10" s="14"/>
      <c r="T10" s="14"/>
      <c r="U10" s="14"/>
      <c r="V10" s="14"/>
      <c r="W10" s="14"/>
      <c r="X10" s="14"/>
      <c r="Y10" s="14"/>
      <c r="Z10" s="14"/>
    </row>
    <row r="11" spans="1:26" ht="13.5" hidden="1" customHeight="1">
      <c r="A11" s="14"/>
      <c r="B11" s="7"/>
      <c r="C11" s="8"/>
      <c r="D11" s="11"/>
      <c r="E11" s="18"/>
      <c r="F11" s="14"/>
      <c r="G11" s="1"/>
      <c r="H11" s="1"/>
      <c r="I11" s="1"/>
      <c r="J11" s="1"/>
      <c r="K11" s="1"/>
      <c r="L11" s="1"/>
      <c r="M11" s="1"/>
      <c r="N11" s="1"/>
      <c r="O11" s="1"/>
      <c r="P11" s="1"/>
      <c r="Q11" s="14"/>
      <c r="R11" s="14"/>
      <c r="S11" s="14"/>
      <c r="T11" s="14"/>
      <c r="U11" s="14"/>
      <c r="V11" s="14"/>
      <c r="W11" s="14"/>
      <c r="X11" s="14"/>
      <c r="Y11" s="14"/>
      <c r="Z11" s="14"/>
    </row>
    <row r="12" spans="1:26" ht="13.5" customHeight="1">
      <c r="A12" s="14"/>
      <c r="B12" s="15"/>
      <c r="C12" s="16"/>
      <c r="D12" s="17"/>
      <c r="E12" s="18"/>
      <c r="F12" s="14"/>
      <c r="G12" s="1"/>
      <c r="H12" s="1"/>
      <c r="I12" s="1"/>
      <c r="J12" s="1"/>
      <c r="K12" s="1"/>
      <c r="L12" s="1"/>
      <c r="M12" s="1"/>
      <c r="N12" s="1"/>
      <c r="O12" s="1"/>
      <c r="P12" s="1"/>
      <c r="Q12" s="14"/>
      <c r="R12" s="14"/>
      <c r="S12" s="14"/>
      <c r="T12" s="14"/>
      <c r="U12" s="14"/>
      <c r="V12" s="14"/>
      <c r="W12" s="14"/>
      <c r="X12" s="14"/>
      <c r="Y12" s="14"/>
      <c r="Z12" s="14"/>
    </row>
    <row r="13" spans="1:26" ht="409" customHeight="1">
      <c r="A13" s="14"/>
      <c r="B13" s="15"/>
      <c r="C13" s="21" t="s">
        <v>5</v>
      </c>
      <c r="D13" s="213" t="s">
        <v>1088</v>
      </c>
      <c r="E13" s="18"/>
      <c r="F13" s="23"/>
      <c r="G13" s="1"/>
      <c r="H13" s="1"/>
      <c r="I13" s="1"/>
      <c r="J13" s="1"/>
      <c r="K13" s="1"/>
      <c r="L13" s="1"/>
      <c r="M13" s="1"/>
      <c r="N13" s="1"/>
      <c r="O13" s="1"/>
      <c r="P13" s="1"/>
      <c r="Q13" s="14"/>
      <c r="R13" s="14"/>
      <c r="S13" s="14"/>
      <c r="T13" s="14"/>
      <c r="U13" s="14"/>
      <c r="V13" s="14"/>
      <c r="W13" s="14"/>
      <c r="X13" s="14"/>
      <c r="Y13" s="14"/>
      <c r="Z13" s="14"/>
    </row>
    <row r="14" spans="1:26" ht="13.5" customHeight="1">
      <c r="A14" s="14"/>
      <c r="B14" s="15"/>
      <c r="C14" s="16"/>
      <c r="D14" s="17"/>
      <c r="E14" s="18"/>
      <c r="F14" s="14"/>
      <c r="G14" s="1"/>
      <c r="H14" s="1" t="s">
        <v>6</v>
      </c>
      <c r="I14" s="1" t="s">
        <v>7</v>
      </c>
      <c r="J14" s="1"/>
      <c r="K14" s="1" t="s">
        <v>8</v>
      </c>
      <c r="L14" s="1" t="s">
        <v>9</v>
      </c>
      <c r="M14" s="1" t="s">
        <v>10</v>
      </c>
      <c r="N14" s="1" t="s">
        <v>11</v>
      </c>
      <c r="O14" s="1" t="s">
        <v>12</v>
      </c>
      <c r="P14" s="1" t="s">
        <v>13</v>
      </c>
      <c r="Q14" s="14"/>
      <c r="R14" s="14"/>
      <c r="S14" s="14"/>
      <c r="T14" s="14"/>
      <c r="U14" s="14"/>
      <c r="V14" s="14"/>
      <c r="W14" s="14"/>
      <c r="X14" s="14"/>
      <c r="Y14" s="14"/>
      <c r="Z14" s="14"/>
    </row>
    <row r="15" spans="1:26" ht="13.5" customHeight="1">
      <c r="A15" s="14"/>
      <c r="B15" s="15"/>
      <c r="C15" s="24" t="s">
        <v>14</v>
      </c>
      <c r="D15" s="25"/>
      <c r="E15" s="18"/>
      <c r="F15" s="14"/>
      <c r="G15" s="1"/>
      <c r="H15" s="26" t="s">
        <v>15</v>
      </c>
      <c r="I15" s="1" t="s">
        <v>16</v>
      </c>
      <c r="J15" s="1" t="s">
        <v>17</v>
      </c>
      <c r="K15" s="1" t="s">
        <v>18</v>
      </c>
      <c r="L15" s="1">
        <v>1</v>
      </c>
      <c r="M15" s="1">
        <v>1</v>
      </c>
      <c r="N15" s="1" t="s">
        <v>19</v>
      </c>
      <c r="O15" s="1" t="s">
        <v>20</v>
      </c>
      <c r="P15" s="1" t="s">
        <v>21</v>
      </c>
      <c r="Q15" s="14"/>
      <c r="R15" s="14"/>
      <c r="S15" s="14"/>
      <c r="T15" s="14"/>
      <c r="U15" s="14"/>
      <c r="V15" s="14"/>
      <c r="W15" s="14"/>
      <c r="X15" s="14"/>
      <c r="Y15" s="14"/>
      <c r="Z15" s="14"/>
    </row>
    <row r="16" spans="1:26" ht="29.25" customHeight="1">
      <c r="A16" s="14"/>
      <c r="B16" s="403" t="s">
        <v>22</v>
      </c>
      <c r="C16" s="405"/>
      <c r="D16" s="27" t="s">
        <v>23</v>
      </c>
      <c r="E16" s="18"/>
      <c r="F16" s="14"/>
      <c r="G16" s="1"/>
      <c r="H16" s="26" t="s">
        <v>24</v>
      </c>
      <c r="I16" s="1" t="s">
        <v>25</v>
      </c>
      <c r="J16" s="1" t="s">
        <v>26</v>
      </c>
      <c r="K16" s="1" t="s">
        <v>27</v>
      </c>
      <c r="L16" s="1">
        <v>2</v>
      </c>
      <c r="M16" s="1">
        <v>2</v>
      </c>
      <c r="N16" s="1" t="s">
        <v>28</v>
      </c>
      <c r="O16" s="1" t="s">
        <v>29</v>
      </c>
      <c r="P16" s="1" t="s">
        <v>30</v>
      </c>
      <c r="Q16" s="14"/>
      <c r="R16" s="14"/>
      <c r="S16" s="14"/>
      <c r="T16" s="14"/>
      <c r="U16" s="14"/>
      <c r="V16" s="14"/>
      <c r="W16" s="14"/>
      <c r="X16" s="14"/>
      <c r="Y16" s="14"/>
      <c r="Z16" s="14"/>
    </row>
    <row r="17" spans="1:26" ht="13.5" customHeight="1">
      <c r="A17" s="14"/>
      <c r="B17" s="15"/>
      <c r="C17" s="24" t="s">
        <v>31</v>
      </c>
      <c r="D17" s="27" t="s">
        <v>32</v>
      </c>
      <c r="E17" s="18"/>
      <c r="F17" s="14"/>
      <c r="G17" s="1"/>
      <c r="H17" s="26" t="s">
        <v>33</v>
      </c>
      <c r="I17" s="1" t="s">
        <v>34</v>
      </c>
      <c r="J17" s="1"/>
      <c r="K17" s="1" t="s">
        <v>35</v>
      </c>
      <c r="L17" s="1">
        <v>3</v>
      </c>
      <c r="M17" s="1">
        <v>3</v>
      </c>
      <c r="N17" s="1" t="s">
        <v>36</v>
      </c>
      <c r="O17" s="1" t="s">
        <v>37</v>
      </c>
      <c r="P17" s="1" t="s">
        <v>38</v>
      </c>
      <c r="Q17" s="14"/>
      <c r="R17" s="14"/>
      <c r="S17" s="14"/>
      <c r="T17" s="14"/>
      <c r="U17" s="14"/>
      <c r="V17" s="14"/>
      <c r="W17" s="14"/>
      <c r="X17" s="14"/>
      <c r="Y17" s="14"/>
      <c r="Z17" s="14"/>
    </row>
    <row r="18" spans="1:26" ht="13.5" customHeight="1">
      <c r="A18" s="14"/>
      <c r="B18" s="28"/>
      <c r="C18" s="21" t="s">
        <v>39</v>
      </c>
      <c r="D18" s="29" t="s">
        <v>40</v>
      </c>
      <c r="E18" s="18"/>
      <c r="F18" s="14"/>
      <c r="G18" s="1"/>
      <c r="H18" s="26" t="s">
        <v>41</v>
      </c>
      <c r="I18" s="1"/>
      <c r="J18" s="1"/>
      <c r="K18" s="1" t="s">
        <v>42</v>
      </c>
      <c r="L18" s="1">
        <v>5</v>
      </c>
      <c r="M18" s="1">
        <v>5</v>
      </c>
      <c r="N18" s="1" t="s">
        <v>43</v>
      </c>
      <c r="O18" s="1" t="s">
        <v>44</v>
      </c>
      <c r="P18" s="1" t="s">
        <v>45</v>
      </c>
      <c r="Q18" s="14"/>
      <c r="R18" s="14"/>
      <c r="S18" s="14"/>
      <c r="T18" s="14"/>
      <c r="U18" s="14"/>
      <c r="V18" s="14"/>
      <c r="W18" s="14"/>
      <c r="X18" s="14"/>
      <c r="Y18" s="14"/>
      <c r="Z18" s="14"/>
    </row>
    <row r="19" spans="1:26" ht="44.25" customHeight="1">
      <c r="A19" s="14"/>
      <c r="B19" s="406" t="s">
        <v>46</v>
      </c>
      <c r="C19" s="405"/>
      <c r="D19" s="30"/>
      <c r="E19" s="18"/>
      <c r="F19" s="14"/>
      <c r="G19" s="1"/>
      <c r="H19" s="26" t="s">
        <v>47</v>
      </c>
      <c r="I19" s="1"/>
      <c r="J19" s="1"/>
      <c r="K19" s="1" t="s">
        <v>48</v>
      </c>
      <c r="L19" s="1"/>
      <c r="M19" s="1"/>
      <c r="N19" s="1"/>
      <c r="O19" s="1" t="s">
        <v>49</v>
      </c>
      <c r="P19" s="1" t="s">
        <v>50</v>
      </c>
      <c r="Q19" s="14"/>
      <c r="R19" s="14"/>
      <c r="S19" s="14"/>
      <c r="T19" s="14"/>
      <c r="U19" s="14"/>
      <c r="V19" s="14"/>
      <c r="W19" s="14"/>
      <c r="X19" s="14"/>
      <c r="Y19" s="14"/>
      <c r="Z19" s="14"/>
    </row>
    <row r="20" spans="1:26" ht="13.5" customHeight="1">
      <c r="A20" s="14"/>
      <c r="B20" s="15"/>
      <c r="C20" s="21"/>
      <c r="D20" s="17"/>
      <c r="E20" s="10"/>
      <c r="F20" s="26"/>
      <c r="G20" s="1"/>
      <c r="H20" s="1"/>
      <c r="I20" s="14"/>
      <c r="J20" s="1"/>
      <c r="K20" s="1"/>
      <c r="L20" s="1"/>
      <c r="M20" s="1" t="s">
        <v>51</v>
      </c>
      <c r="N20" s="1" t="s">
        <v>52</v>
      </c>
      <c r="O20" s="14"/>
      <c r="P20" s="14"/>
      <c r="Q20" s="14"/>
      <c r="R20" s="14"/>
      <c r="S20" s="14"/>
      <c r="T20" s="14"/>
      <c r="U20" s="14"/>
      <c r="V20" s="14"/>
      <c r="W20" s="14"/>
      <c r="X20" s="14"/>
      <c r="Y20" s="14"/>
      <c r="Z20" s="14"/>
    </row>
    <row r="21" spans="1:26" ht="13.5" customHeight="1">
      <c r="A21" s="14"/>
      <c r="B21" s="15"/>
      <c r="C21" s="12" t="s">
        <v>53</v>
      </c>
      <c r="D21" s="17"/>
      <c r="E21" s="10"/>
      <c r="F21" s="26"/>
      <c r="G21" s="1"/>
      <c r="H21" s="1"/>
      <c r="I21" s="14"/>
      <c r="J21" s="1"/>
      <c r="K21" s="1"/>
      <c r="L21" s="1"/>
      <c r="M21" s="1" t="s">
        <v>54</v>
      </c>
      <c r="N21" s="1" t="s">
        <v>55</v>
      </c>
      <c r="O21" s="14"/>
      <c r="P21" s="14"/>
      <c r="Q21" s="14"/>
      <c r="R21" s="14"/>
      <c r="S21" s="14"/>
      <c r="T21" s="14"/>
      <c r="U21" s="14"/>
      <c r="V21" s="14"/>
      <c r="W21" s="14"/>
      <c r="X21" s="14"/>
      <c r="Y21" s="14"/>
      <c r="Z21" s="14"/>
    </row>
    <row r="22" spans="1:26" ht="13.5" customHeight="1">
      <c r="A22" s="14"/>
      <c r="B22" s="15"/>
      <c r="C22" s="31" t="s">
        <v>56</v>
      </c>
      <c r="D22" s="17"/>
      <c r="E22" s="18"/>
      <c r="F22" s="14"/>
      <c r="G22" s="1"/>
      <c r="H22" s="26" t="s">
        <v>57</v>
      </c>
      <c r="I22" s="1"/>
      <c r="J22" s="1"/>
      <c r="K22" s="14"/>
      <c r="L22" s="1"/>
      <c r="M22" s="1"/>
      <c r="N22" s="1"/>
      <c r="O22" s="1" t="s">
        <v>58</v>
      </c>
      <c r="P22" s="1" t="s">
        <v>59</v>
      </c>
      <c r="Q22" s="14"/>
      <c r="R22" s="14"/>
      <c r="S22" s="14"/>
      <c r="T22" s="14"/>
      <c r="U22" s="14"/>
      <c r="V22" s="14"/>
      <c r="W22" s="14"/>
      <c r="X22" s="14"/>
      <c r="Y22" s="14"/>
      <c r="Z22" s="14"/>
    </row>
    <row r="23" spans="1:26" ht="13.5" customHeight="1">
      <c r="A23" s="14"/>
      <c r="B23" s="407" t="s">
        <v>60</v>
      </c>
      <c r="C23" s="408"/>
      <c r="D23" s="411">
        <v>43182</v>
      </c>
      <c r="E23" s="18"/>
      <c r="F23" s="14"/>
      <c r="G23" s="1"/>
      <c r="H23" s="26"/>
      <c r="I23" s="1"/>
      <c r="J23" s="1"/>
      <c r="K23" s="14"/>
      <c r="L23" s="1"/>
      <c r="M23" s="1"/>
      <c r="N23" s="1"/>
      <c r="O23" s="1"/>
      <c r="P23" s="1"/>
      <c r="Q23" s="14"/>
      <c r="R23" s="14"/>
      <c r="S23" s="14"/>
      <c r="T23" s="14"/>
      <c r="U23" s="14"/>
      <c r="V23" s="14"/>
      <c r="W23" s="14"/>
      <c r="X23" s="14"/>
      <c r="Y23" s="14"/>
      <c r="Z23" s="14"/>
    </row>
    <row r="24" spans="1:26" ht="4.5" customHeight="1">
      <c r="A24" s="14"/>
      <c r="B24" s="409"/>
      <c r="C24" s="410"/>
      <c r="D24" s="412"/>
      <c r="E24" s="18"/>
      <c r="F24" s="14"/>
      <c r="G24" s="1"/>
      <c r="H24" s="26"/>
      <c r="I24" s="1"/>
      <c r="J24" s="1"/>
      <c r="K24" s="14"/>
      <c r="L24" s="1"/>
      <c r="M24" s="1"/>
      <c r="N24" s="1"/>
      <c r="O24" s="1"/>
      <c r="P24" s="1"/>
      <c r="Q24" s="14"/>
      <c r="R24" s="14"/>
      <c r="S24" s="14"/>
      <c r="T24" s="14"/>
      <c r="U24" s="14"/>
      <c r="V24" s="14"/>
      <c r="W24" s="14"/>
      <c r="X24" s="14"/>
      <c r="Y24" s="14"/>
      <c r="Z24" s="14"/>
    </row>
    <row r="25" spans="1:26" ht="27.75" customHeight="1">
      <c r="A25" s="14"/>
      <c r="B25" s="403" t="s">
        <v>61</v>
      </c>
      <c r="C25" s="405"/>
      <c r="D25" s="32">
        <v>43220</v>
      </c>
      <c r="E25" s="18"/>
      <c r="F25" s="1"/>
      <c r="G25" s="26"/>
      <c r="H25" s="1"/>
      <c r="I25" s="1"/>
      <c r="J25" s="14"/>
      <c r="K25" s="1"/>
      <c r="L25" s="1"/>
      <c r="M25" s="1"/>
      <c r="N25" s="1" t="s">
        <v>62</v>
      </c>
      <c r="O25" s="1" t="s">
        <v>63</v>
      </c>
      <c r="P25" s="14"/>
      <c r="Q25" s="14"/>
      <c r="R25" s="14"/>
      <c r="S25" s="14"/>
      <c r="T25" s="14"/>
      <c r="U25" s="14"/>
      <c r="V25" s="14"/>
      <c r="W25" s="14"/>
      <c r="X25" s="14"/>
      <c r="Y25" s="14"/>
      <c r="Z25" s="14"/>
    </row>
    <row r="26" spans="1:26" ht="32.25" customHeight="1">
      <c r="A26" s="14"/>
      <c r="B26" s="403" t="s">
        <v>64</v>
      </c>
      <c r="C26" s="405"/>
      <c r="D26" s="32">
        <v>43284</v>
      </c>
      <c r="E26" s="18"/>
      <c r="F26" s="1"/>
      <c r="G26" s="26"/>
      <c r="H26" s="1"/>
      <c r="I26" s="1"/>
      <c r="J26" s="14"/>
      <c r="K26" s="1"/>
      <c r="L26" s="1"/>
      <c r="M26" s="1"/>
      <c r="N26" s="1" t="s">
        <v>65</v>
      </c>
      <c r="O26" s="1" t="s">
        <v>66</v>
      </c>
      <c r="P26" s="14"/>
      <c r="Q26" s="14"/>
      <c r="R26" s="14"/>
      <c r="S26" s="14"/>
      <c r="T26" s="14"/>
      <c r="U26" s="14"/>
      <c r="V26" s="14"/>
      <c r="W26" s="14"/>
      <c r="X26" s="14"/>
      <c r="Y26" s="14"/>
      <c r="Z26" s="14"/>
    </row>
    <row r="27" spans="1:26" ht="28.5" customHeight="1">
      <c r="A27" s="14"/>
      <c r="B27" s="403" t="s">
        <v>67</v>
      </c>
      <c r="C27" s="405"/>
      <c r="D27" s="33"/>
      <c r="E27" s="34"/>
      <c r="F27" s="1"/>
      <c r="G27" s="26"/>
      <c r="H27" s="1"/>
      <c r="I27" s="1"/>
      <c r="J27" s="1"/>
      <c r="K27" s="1"/>
      <c r="L27" s="1"/>
      <c r="M27" s="1"/>
      <c r="N27" s="1"/>
      <c r="O27" s="1"/>
      <c r="P27" s="14"/>
      <c r="Q27" s="14"/>
      <c r="R27" s="14"/>
      <c r="S27" s="14"/>
      <c r="T27" s="14"/>
      <c r="U27" s="14"/>
      <c r="V27" s="14"/>
      <c r="W27" s="14"/>
      <c r="X27" s="14"/>
      <c r="Y27" s="14"/>
      <c r="Z27" s="14"/>
    </row>
    <row r="28" spans="1:26" ht="13.5" customHeight="1">
      <c r="A28" s="14"/>
      <c r="B28" s="15"/>
      <c r="C28" s="24" t="s">
        <v>68</v>
      </c>
      <c r="D28" s="35">
        <v>44654</v>
      </c>
      <c r="E28" s="18"/>
      <c r="F28" s="1"/>
      <c r="G28" s="26"/>
      <c r="H28" s="1"/>
      <c r="I28" s="1"/>
      <c r="J28" s="1"/>
      <c r="K28" s="1"/>
      <c r="L28" s="1"/>
      <c r="M28" s="1"/>
      <c r="N28" s="1"/>
      <c r="O28" s="1"/>
      <c r="P28" s="14"/>
      <c r="Q28" s="14"/>
      <c r="R28" s="14"/>
      <c r="S28" s="14"/>
      <c r="T28" s="14"/>
      <c r="U28" s="14"/>
      <c r="V28" s="14"/>
      <c r="W28" s="14"/>
      <c r="X28" s="14"/>
      <c r="Y28" s="14"/>
      <c r="Z28" s="14"/>
    </row>
    <row r="29" spans="1:26" ht="13.5" customHeight="1">
      <c r="A29" s="14"/>
      <c r="B29" s="15"/>
      <c r="C29" s="16"/>
      <c r="D29" s="36"/>
      <c r="E29" s="18"/>
      <c r="F29" s="1"/>
      <c r="G29" s="26"/>
      <c r="H29" s="1"/>
      <c r="I29" s="1"/>
      <c r="J29" s="1"/>
      <c r="K29" s="1"/>
      <c r="L29" s="1"/>
      <c r="M29" s="1"/>
      <c r="N29" s="1"/>
      <c r="O29" s="1"/>
      <c r="P29" s="14"/>
      <c r="Q29" s="14"/>
      <c r="R29" s="14"/>
      <c r="S29" s="14"/>
      <c r="T29" s="14"/>
      <c r="U29" s="14"/>
      <c r="V29" s="14"/>
      <c r="W29" s="14"/>
      <c r="X29" s="14"/>
      <c r="Y29" s="14"/>
      <c r="Z29" s="14"/>
    </row>
    <row r="30" spans="1:26" ht="13.5" customHeight="1">
      <c r="A30" s="14"/>
      <c r="B30" s="15"/>
      <c r="C30" s="16"/>
      <c r="D30" s="37" t="s">
        <v>69</v>
      </c>
      <c r="E30" s="18"/>
      <c r="F30" s="14"/>
      <c r="G30" s="1"/>
      <c r="H30" s="26" t="s">
        <v>70</v>
      </c>
      <c r="I30" s="1"/>
      <c r="J30" s="1"/>
      <c r="K30" s="1"/>
      <c r="L30" s="1"/>
      <c r="M30" s="1"/>
      <c r="N30" s="1"/>
      <c r="O30" s="1"/>
      <c r="P30" s="1"/>
      <c r="Q30" s="14"/>
      <c r="R30" s="14"/>
      <c r="S30" s="14"/>
      <c r="T30" s="14"/>
      <c r="U30" s="14"/>
      <c r="V30" s="14"/>
      <c r="W30" s="14"/>
      <c r="X30" s="14"/>
      <c r="Y30" s="14"/>
      <c r="Z30" s="14"/>
    </row>
    <row r="31" spans="1:26" ht="79.5" customHeight="1">
      <c r="A31" s="14"/>
      <c r="B31" s="15"/>
      <c r="C31" s="16"/>
      <c r="D31" s="38" t="s">
        <v>71</v>
      </c>
      <c r="E31" s="18"/>
      <c r="F31" s="39"/>
      <c r="G31" s="1"/>
      <c r="H31" s="26" t="s">
        <v>72</v>
      </c>
      <c r="I31" s="1"/>
      <c r="J31" s="1"/>
      <c r="K31" s="1"/>
      <c r="L31" s="1"/>
      <c r="M31" s="1"/>
      <c r="N31" s="1"/>
      <c r="O31" s="1"/>
      <c r="P31" s="1"/>
      <c r="Q31" s="14"/>
      <c r="R31" s="14"/>
      <c r="S31" s="14"/>
      <c r="T31" s="14"/>
      <c r="U31" s="14"/>
      <c r="V31" s="14"/>
      <c r="W31" s="14"/>
      <c r="X31" s="14"/>
      <c r="Y31" s="14"/>
      <c r="Z31" s="14"/>
    </row>
    <row r="32" spans="1:26" ht="32.25" customHeight="1">
      <c r="A32" s="14"/>
      <c r="B32" s="403" t="s">
        <v>73</v>
      </c>
      <c r="C32" s="404"/>
      <c r="D32" s="17"/>
      <c r="E32" s="18"/>
      <c r="F32" s="14"/>
      <c r="G32" s="1"/>
      <c r="H32" s="26" t="s">
        <v>74</v>
      </c>
      <c r="I32" s="1"/>
      <c r="J32" s="1"/>
      <c r="K32" s="1"/>
      <c r="L32" s="1"/>
      <c r="M32" s="1"/>
      <c r="N32" s="1"/>
      <c r="O32" s="1"/>
      <c r="P32" s="1"/>
      <c r="Q32" s="14"/>
      <c r="R32" s="14"/>
      <c r="S32" s="14"/>
      <c r="T32" s="14"/>
      <c r="U32" s="14"/>
      <c r="V32" s="14"/>
      <c r="W32" s="14"/>
      <c r="X32" s="14"/>
      <c r="Y32" s="14"/>
      <c r="Z32" s="14"/>
    </row>
    <row r="33" spans="1:26" ht="17.25" customHeight="1">
      <c r="A33" s="14"/>
      <c r="B33" s="15"/>
      <c r="C33" s="16"/>
      <c r="D33" s="40"/>
      <c r="E33" s="18"/>
      <c r="F33" s="14"/>
      <c r="G33" s="1"/>
      <c r="H33" s="26" t="s">
        <v>75</v>
      </c>
      <c r="I33" s="1"/>
      <c r="J33" s="1"/>
      <c r="K33" s="1"/>
      <c r="L33" s="1"/>
      <c r="M33" s="1"/>
      <c r="N33" s="1"/>
      <c r="O33" s="1"/>
      <c r="P33" s="1"/>
      <c r="Q33" s="14"/>
      <c r="R33" s="14"/>
      <c r="S33" s="14"/>
      <c r="T33" s="14"/>
      <c r="U33" s="14"/>
      <c r="V33" s="14"/>
      <c r="W33" s="14"/>
      <c r="X33" s="14"/>
      <c r="Y33" s="14"/>
      <c r="Z33" s="14"/>
    </row>
    <row r="34" spans="1:26" ht="13.5" customHeight="1">
      <c r="A34" s="14"/>
      <c r="B34" s="15"/>
      <c r="C34" s="16"/>
      <c r="D34" s="17"/>
      <c r="E34" s="18"/>
      <c r="F34" s="39"/>
      <c r="G34" s="1"/>
      <c r="H34" s="26" t="s">
        <v>76</v>
      </c>
      <c r="I34" s="1"/>
      <c r="J34" s="1"/>
      <c r="K34" s="1"/>
      <c r="L34" s="1"/>
      <c r="M34" s="1"/>
      <c r="N34" s="1"/>
      <c r="O34" s="1"/>
      <c r="P34" s="1"/>
      <c r="Q34" s="14"/>
      <c r="R34" s="14"/>
      <c r="S34" s="14"/>
      <c r="T34" s="14"/>
      <c r="U34" s="14"/>
      <c r="V34" s="14"/>
      <c r="W34" s="14"/>
      <c r="X34" s="14"/>
      <c r="Y34" s="14"/>
      <c r="Z34" s="14"/>
    </row>
    <row r="35" spans="1:26" ht="13.5" customHeight="1">
      <c r="A35" s="14"/>
      <c r="B35" s="15"/>
      <c r="C35" s="41" t="s">
        <v>77</v>
      </c>
      <c r="D35" s="17"/>
      <c r="E35" s="18"/>
      <c r="F35" s="14"/>
      <c r="G35" s="1"/>
      <c r="H35" s="26" t="s">
        <v>78</v>
      </c>
      <c r="I35" s="1"/>
      <c r="J35" s="1"/>
      <c r="K35" s="1"/>
      <c r="L35" s="1"/>
      <c r="M35" s="1"/>
      <c r="N35" s="1"/>
      <c r="O35" s="1"/>
      <c r="P35" s="1"/>
      <c r="Q35" s="14"/>
      <c r="R35" s="14"/>
      <c r="S35" s="14"/>
      <c r="T35" s="14"/>
      <c r="U35" s="14"/>
      <c r="V35" s="14"/>
      <c r="W35" s="14"/>
      <c r="X35" s="14"/>
      <c r="Y35" s="14"/>
      <c r="Z35" s="14"/>
    </row>
    <row r="36" spans="1:26" ht="31.5" customHeight="1">
      <c r="A36" s="14"/>
      <c r="B36" s="403" t="s">
        <v>79</v>
      </c>
      <c r="C36" s="404"/>
      <c r="D36" s="17"/>
      <c r="E36" s="18"/>
      <c r="F36" s="14"/>
      <c r="G36" s="1"/>
      <c r="H36" s="26" t="s">
        <v>80</v>
      </c>
      <c r="I36" s="1"/>
      <c r="J36" s="1"/>
      <c r="K36" s="1"/>
      <c r="L36" s="1"/>
      <c r="M36" s="1"/>
      <c r="N36" s="1"/>
      <c r="O36" s="1"/>
      <c r="P36" s="1"/>
      <c r="Q36" s="14"/>
      <c r="R36" s="14"/>
      <c r="S36" s="14"/>
      <c r="T36" s="14"/>
      <c r="U36" s="14"/>
      <c r="V36" s="14"/>
      <c r="W36" s="14"/>
      <c r="X36" s="14"/>
      <c r="Y36" s="14"/>
      <c r="Z36" s="14"/>
    </row>
    <row r="37" spans="1:26" ht="13.5" customHeight="1">
      <c r="A37" s="14"/>
      <c r="B37" s="15"/>
      <c r="C37" s="16" t="s">
        <v>81</v>
      </c>
      <c r="D37" s="42" t="s">
        <v>82</v>
      </c>
      <c r="E37" s="18"/>
      <c r="F37" s="14"/>
      <c r="G37" s="1"/>
      <c r="H37" s="26" t="s">
        <v>83</v>
      </c>
      <c r="I37" s="1"/>
      <c r="J37" s="1"/>
      <c r="K37" s="1"/>
      <c r="L37" s="1"/>
      <c r="M37" s="1"/>
      <c r="N37" s="1"/>
      <c r="O37" s="1"/>
      <c r="P37" s="1"/>
      <c r="Q37" s="14"/>
      <c r="R37" s="14"/>
      <c r="S37" s="14"/>
      <c r="T37" s="14"/>
      <c r="U37" s="14"/>
      <c r="V37" s="14"/>
      <c r="W37" s="14"/>
      <c r="X37" s="14"/>
      <c r="Y37" s="14"/>
      <c r="Z37" s="14"/>
    </row>
    <row r="38" spans="1:26" ht="13.5" customHeight="1">
      <c r="A38" s="14"/>
      <c r="B38" s="15"/>
      <c r="C38" s="16" t="s">
        <v>84</v>
      </c>
      <c r="D38" s="43" t="s">
        <v>85</v>
      </c>
      <c r="E38" s="18"/>
      <c r="F38" s="14"/>
      <c r="G38" s="1"/>
      <c r="H38" s="26" t="s">
        <v>86</v>
      </c>
      <c r="I38" s="1"/>
      <c r="J38" s="1"/>
      <c r="K38" s="1"/>
      <c r="L38" s="1"/>
      <c r="M38" s="1"/>
      <c r="N38" s="1"/>
      <c r="O38" s="1"/>
      <c r="P38" s="1"/>
      <c r="Q38" s="14"/>
      <c r="R38" s="14"/>
      <c r="S38" s="14"/>
      <c r="T38" s="14"/>
      <c r="U38" s="14"/>
      <c r="V38" s="14"/>
      <c r="W38" s="14"/>
      <c r="X38" s="14"/>
      <c r="Y38" s="14"/>
      <c r="Z38" s="14"/>
    </row>
    <row r="39" spans="1:26" ht="13.5" customHeight="1">
      <c r="A39" s="14"/>
      <c r="B39" s="15"/>
      <c r="C39" s="16" t="s">
        <v>87</v>
      </c>
      <c r="D39" s="44">
        <v>43282</v>
      </c>
      <c r="E39" s="18"/>
      <c r="F39" s="14"/>
      <c r="G39" s="1"/>
      <c r="H39" s="26" t="s">
        <v>88</v>
      </c>
      <c r="I39" s="1"/>
      <c r="J39" s="1"/>
      <c r="K39" s="1"/>
      <c r="L39" s="1"/>
      <c r="M39" s="1"/>
      <c r="N39" s="1"/>
      <c r="O39" s="1"/>
      <c r="P39" s="1"/>
      <c r="Q39" s="14"/>
      <c r="R39" s="14"/>
      <c r="S39" s="14"/>
      <c r="T39" s="14"/>
      <c r="U39" s="14"/>
      <c r="V39" s="14"/>
      <c r="W39" s="14"/>
      <c r="X39" s="14"/>
      <c r="Y39" s="14"/>
      <c r="Z39" s="14"/>
    </row>
    <row r="40" spans="1:26" ht="15" customHeight="1">
      <c r="A40" s="14"/>
      <c r="B40" s="15"/>
      <c r="C40" s="24" t="s">
        <v>89</v>
      </c>
      <c r="D40" s="17"/>
      <c r="E40" s="18"/>
      <c r="F40" s="14"/>
      <c r="G40" s="1"/>
      <c r="H40" s="26" t="s">
        <v>90</v>
      </c>
      <c r="I40" s="1"/>
      <c r="J40" s="1"/>
      <c r="K40" s="1"/>
      <c r="L40" s="1"/>
      <c r="M40" s="1"/>
      <c r="N40" s="1"/>
      <c r="O40" s="1"/>
      <c r="P40" s="1"/>
      <c r="Q40" s="14"/>
      <c r="R40" s="14"/>
      <c r="S40" s="14"/>
      <c r="T40" s="14"/>
      <c r="U40" s="14"/>
      <c r="V40" s="14"/>
      <c r="W40" s="14"/>
      <c r="X40" s="14"/>
      <c r="Y40" s="14"/>
      <c r="Z40" s="14"/>
    </row>
    <row r="41" spans="1:26" ht="13.5" customHeight="1">
      <c r="A41" s="14"/>
      <c r="B41" s="15"/>
      <c r="C41" s="16" t="s">
        <v>81</v>
      </c>
      <c r="D41" s="42" t="s">
        <v>91</v>
      </c>
      <c r="E41" s="18"/>
      <c r="F41" s="14"/>
      <c r="G41" s="1"/>
      <c r="H41" s="26" t="s">
        <v>92</v>
      </c>
      <c r="I41" s="1"/>
      <c r="J41" s="1"/>
      <c r="K41" s="1"/>
      <c r="L41" s="1"/>
      <c r="M41" s="1"/>
      <c r="N41" s="1"/>
      <c r="O41" s="1"/>
      <c r="P41" s="1"/>
      <c r="Q41" s="14"/>
      <c r="R41" s="14"/>
      <c r="S41" s="14"/>
      <c r="T41" s="14"/>
      <c r="U41" s="14"/>
      <c r="V41" s="14"/>
      <c r="W41" s="14"/>
      <c r="X41" s="14"/>
      <c r="Y41" s="14"/>
      <c r="Z41" s="14"/>
    </row>
    <row r="42" spans="1:26" ht="13.5" customHeight="1">
      <c r="A42" s="14"/>
      <c r="B42" s="15"/>
      <c r="C42" s="16" t="s">
        <v>84</v>
      </c>
      <c r="D42" s="43" t="s">
        <v>93</v>
      </c>
      <c r="E42" s="18"/>
      <c r="F42" s="14"/>
      <c r="G42" s="1"/>
      <c r="H42" s="26" t="s">
        <v>94</v>
      </c>
      <c r="I42" s="1"/>
      <c r="J42" s="1"/>
      <c r="K42" s="1"/>
      <c r="L42" s="1"/>
      <c r="M42" s="1"/>
      <c r="N42" s="1"/>
      <c r="O42" s="1"/>
      <c r="P42" s="1"/>
      <c r="Q42" s="14"/>
      <c r="R42" s="14"/>
      <c r="S42" s="14"/>
      <c r="T42" s="14"/>
      <c r="U42" s="14"/>
      <c r="V42" s="14"/>
      <c r="W42" s="14"/>
      <c r="X42" s="14"/>
      <c r="Y42" s="14"/>
      <c r="Z42" s="14"/>
    </row>
    <row r="43" spans="1:26" ht="13.5" customHeight="1">
      <c r="A43" s="14"/>
      <c r="B43" s="15"/>
      <c r="C43" s="16" t="s">
        <v>87</v>
      </c>
      <c r="D43" s="45"/>
      <c r="E43" s="18"/>
      <c r="F43" s="14"/>
      <c r="G43" s="1"/>
      <c r="H43" s="26" t="s">
        <v>95</v>
      </c>
      <c r="I43" s="1"/>
      <c r="J43" s="1"/>
      <c r="K43" s="1"/>
      <c r="L43" s="1"/>
      <c r="M43" s="1"/>
      <c r="N43" s="1"/>
      <c r="O43" s="1"/>
      <c r="P43" s="1"/>
      <c r="Q43" s="14"/>
      <c r="R43" s="14"/>
      <c r="S43" s="14"/>
      <c r="T43" s="14"/>
      <c r="U43" s="14"/>
      <c r="V43" s="14"/>
      <c r="W43" s="14"/>
      <c r="X43" s="14"/>
      <c r="Y43" s="14"/>
      <c r="Z43" s="14"/>
    </row>
    <row r="44" spans="1:26" ht="13.5" customHeight="1">
      <c r="A44" s="14"/>
      <c r="B44" s="15"/>
      <c r="C44" s="24" t="s">
        <v>96</v>
      </c>
      <c r="D44" s="17"/>
      <c r="E44" s="18"/>
      <c r="F44" s="14"/>
      <c r="G44" s="1"/>
      <c r="H44" s="26" t="s">
        <v>97</v>
      </c>
      <c r="I44" s="1"/>
      <c r="J44" s="1"/>
      <c r="K44" s="1"/>
      <c r="L44" s="1"/>
      <c r="M44" s="1"/>
      <c r="N44" s="1"/>
      <c r="O44" s="1"/>
      <c r="P44" s="1"/>
      <c r="Q44" s="14"/>
      <c r="R44" s="14"/>
      <c r="S44" s="14"/>
      <c r="T44" s="14"/>
      <c r="U44" s="14"/>
      <c r="V44" s="14"/>
      <c r="W44" s="14"/>
      <c r="X44" s="14"/>
      <c r="Y44" s="14"/>
      <c r="Z44" s="14"/>
    </row>
    <row r="45" spans="1:26" ht="13.5" customHeight="1">
      <c r="A45" s="14"/>
      <c r="B45" s="15"/>
      <c r="C45" s="16" t="s">
        <v>81</v>
      </c>
      <c r="D45" s="42" t="s">
        <v>98</v>
      </c>
      <c r="E45" s="18"/>
      <c r="F45" s="14"/>
      <c r="G45" s="1"/>
      <c r="H45" s="26" t="s">
        <v>99</v>
      </c>
      <c r="I45" s="1"/>
      <c r="J45" s="1"/>
      <c r="K45" s="1"/>
      <c r="L45" s="1"/>
      <c r="M45" s="1"/>
      <c r="N45" s="1"/>
      <c r="O45" s="1"/>
      <c r="P45" s="1"/>
      <c r="Q45" s="14"/>
      <c r="R45" s="14"/>
      <c r="S45" s="14"/>
      <c r="T45" s="14"/>
      <c r="U45" s="14"/>
      <c r="V45" s="14"/>
      <c r="W45" s="14"/>
      <c r="X45" s="14"/>
      <c r="Y45" s="14"/>
      <c r="Z45" s="14"/>
    </row>
    <row r="46" spans="1:26" ht="13.5" customHeight="1">
      <c r="A46" s="14"/>
      <c r="B46" s="15"/>
      <c r="C46" s="16" t="s">
        <v>84</v>
      </c>
      <c r="D46" s="43" t="s">
        <v>100</v>
      </c>
      <c r="E46" s="18"/>
      <c r="F46" s="14"/>
      <c r="G46" s="1"/>
      <c r="H46" s="26" t="s">
        <v>101</v>
      </c>
      <c r="I46" s="1"/>
      <c r="J46" s="1"/>
      <c r="K46" s="1"/>
      <c r="L46" s="1"/>
      <c r="M46" s="1"/>
      <c r="N46" s="1"/>
      <c r="O46" s="1"/>
      <c r="P46" s="1"/>
      <c r="Q46" s="14"/>
      <c r="R46" s="14"/>
      <c r="S46" s="14"/>
      <c r="T46" s="14"/>
      <c r="U46" s="14"/>
      <c r="V46" s="14"/>
      <c r="W46" s="14"/>
      <c r="X46" s="14"/>
      <c r="Y46" s="14"/>
      <c r="Z46" s="14"/>
    </row>
    <row r="47" spans="1:26" ht="13.5" customHeight="1">
      <c r="A47" s="14"/>
      <c r="B47" s="15"/>
      <c r="C47" s="16" t="s">
        <v>87</v>
      </c>
      <c r="D47" s="45"/>
      <c r="E47" s="18"/>
      <c r="F47" s="1"/>
      <c r="G47" s="1"/>
      <c r="H47" s="26" t="s">
        <v>102</v>
      </c>
      <c r="I47" s="1"/>
      <c r="J47" s="1"/>
      <c r="K47" s="1"/>
      <c r="L47" s="1"/>
      <c r="M47" s="1"/>
      <c r="N47" s="1"/>
      <c r="O47" s="1"/>
      <c r="P47" s="1"/>
      <c r="Q47" s="1"/>
      <c r="R47" s="1"/>
      <c r="S47" s="1"/>
      <c r="T47" s="1"/>
      <c r="U47" s="1"/>
      <c r="V47" s="1"/>
      <c r="W47" s="1"/>
      <c r="X47" s="1"/>
      <c r="Y47" s="1"/>
      <c r="Z47" s="1"/>
    </row>
    <row r="48" spans="1:26" ht="13.5" customHeight="1">
      <c r="A48" s="1"/>
      <c r="B48" s="15"/>
      <c r="C48" s="24" t="s">
        <v>103</v>
      </c>
      <c r="D48" s="17"/>
      <c r="E48" s="18"/>
      <c r="F48" s="1"/>
      <c r="G48" s="1"/>
      <c r="H48" s="26" t="s">
        <v>104</v>
      </c>
      <c r="I48" s="1"/>
      <c r="J48" s="1"/>
      <c r="K48" s="1"/>
      <c r="L48" s="1"/>
      <c r="M48" s="1"/>
      <c r="N48" s="1"/>
      <c r="O48" s="1"/>
      <c r="P48" s="1"/>
      <c r="Q48" s="1"/>
      <c r="R48" s="1"/>
      <c r="S48" s="1"/>
      <c r="T48" s="1"/>
      <c r="U48" s="1"/>
      <c r="V48" s="1"/>
      <c r="W48" s="1"/>
      <c r="X48" s="1"/>
      <c r="Y48" s="1"/>
      <c r="Z48" s="1"/>
    </row>
    <row r="49" spans="1:26" ht="13.5" customHeight="1">
      <c r="A49" s="1"/>
      <c r="B49" s="15"/>
      <c r="C49" s="16" t="s">
        <v>81</v>
      </c>
      <c r="D49" s="42" t="s">
        <v>105</v>
      </c>
      <c r="E49" s="18"/>
      <c r="F49" s="1"/>
      <c r="G49" s="1"/>
      <c r="H49" s="26" t="s">
        <v>106</v>
      </c>
      <c r="I49" s="1"/>
      <c r="J49" s="1"/>
      <c r="K49" s="1"/>
      <c r="L49" s="1"/>
      <c r="M49" s="1"/>
      <c r="N49" s="1"/>
      <c r="O49" s="1"/>
      <c r="P49" s="1"/>
      <c r="Q49" s="1"/>
      <c r="R49" s="1"/>
      <c r="S49" s="1"/>
      <c r="T49" s="1"/>
      <c r="U49" s="1"/>
      <c r="V49" s="1"/>
      <c r="W49" s="1"/>
      <c r="X49" s="1"/>
      <c r="Y49" s="1"/>
      <c r="Z49" s="1"/>
    </row>
    <row r="50" spans="1:26" ht="13.5" customHeight="1">
      <c r="A50" s="1"/>
      <c r="B50" s="15"/>
      <c r="C50" s="16" t="s">
        <v>84</v>
      </c>
      <c r="D50" s="43" t="s">
        <v>107</v>
      </c>
      <c r="E50" s="18"/>
      <c r="F50" s="1"/>
      <c r="G50" s="1"/>
      <c r="H50" s="26" t="s">
        <v>108</v>
      </c>
      <c r="I50" s="1"/>
      <c r="J50" s="1"/>
      <c r="K50" s="1"/>
      <c r="L50" s="1"/>
      <c r="M50" s="1"/>
      <c r="N50" s="1"/>
      <c r="O50" s="1"/>
      <c r="P50" s="1"/>
      <c r="Q50" s="1"/>
      <c r="R50" s="1"/>
      <c r="S50" s="1"/>
      <c r="T50" s="1"/>
      <c r="U50" s="1"/>
      <c r="V50" s="1"/>
      <c r="W50" s="1"/>
      <c r="X50" s="1"/>
      <c r="Y50" s="1"/>
      <c r="Z50" s="1"/>
    </row>
    <row r="51" spans="1:26" ht="13.5" customHeight="1">
      <c r="A51" s="1"/>
      <c r="B51" s="15"/>
      <c r="C51" s="16" t="s">
        <v>87</v>
      </c>
      <c r="D51" s="44">
        <v>43678</v>
      </c>
      <c r="E51" s="18"/>
      <c r="F51" s="1"/>
      <c r="G51" s="1"/>
      <c r="H51" s="26" t="s">
        <v>109</v>
      </c>
      <c r="I51" s="1"/>
      <c r="J51" s="1"/>
      <c r="K51" s="1"/>
      <c r="L51" s="1"/>
      <c r="M51" s="1"/>
      <c r="N51" s="1"/>
      <c r="O51" s="1"/>
      <c r="P51" s="1"/>
      <c r="Q51" s="1"/>
      <c r="R51" s="1"/>
      <c r="S51" s="1"/>
      <c r="T51" s="1"/>
      <c r="U51" s="1"/>
      <c r="V51" s="1"/>
      <c r="W51" s="1"/>
      <c r="X51" s="1"/>
      <c r="Y51" s="1"/>
      <c r="Z51" s="1"/>
    </row>
    <row r="52" spans="1:26" ht="13.5" customHeight="1">
      <c r="A52" s="1"/>
      <c r="B52" s="15"/>
      <c r="C52" s="24" t="s">
        <v>103</v>
      </c>
      <c r="D52" s="17"/>
      <c r="E52" s="18"/>
      <c r="F52" s="1"/>
      <c r="G52" s="1"/>
      <c r="H52" s="26" t="s">
        <v>110</v>
      </c>
      <c r="I52" s="1"/>
      <c r="J52" s="1"/>
      <c r="K52" s="1"/>
      <c r="L52" s="1"/>
      <c r="M52" s="1"/>
      <c r="N52" s="1"/>
      <c r="O52" s="1"/>
      <c r="P52" s="1"/>
      <c r="Q52" s="1"/>
      <c r="R52" s="1"/>
      <c r="S52" s="1"/>
      <c r="T52" s="1"/>
      <c r="U52" s="1"/>
      <c r="V52" s="1"/>
      <c r="W52" s="1"/>
      <c r="X52" s="1"/>
      <c r="Y52" s="1"/>
      <c r="Z52" s="1"/>
    </row>
    <row r="53" spans="1:26" ht="13.5" customHeight="1">
      <c r="A53" s="1"/>
      <c r="B53" s="15"/>
      <c r="C53" s="16" t="s">
        <v>81</v>
      </c>
      <c r="D53" s="42" t="s">
        <v>111</v>
      </c>
      <c r="E53" s="18"/>
      <c r="F53" s="1"/>
      <c r="G53" s="1"/>
      <c r="H53" s="26" t="s">
        <v>112</v>
      </c>
      <c r="I53" s="1"/>
      <c r="J53" s="1"/>
      <c r="K53" s="1"/>
      <c r="L53" s="1"/>
      <c r="M53" s="1"/>
      <c r="N53" s="1"/>
      <c r="O53" s="1"/>
      <c r="P53" s="1"/>
      <c r="Q53" s="1"/>
      <c r="R53" s="1"/>
      <c r="S53" s="1"/>
      <c r="T53" s="1"/>
      <c r="U53" s="1"/>
      <c r="V53" s="1"/>
      <c r="W53" s="1"/>
      <c r="X53" s="1"/>
      <c r="Y53" s="1"/>
      <c r="Z53" s="1"/>
    </row>
    <row r="54" spans="1:26" ht="13.5" customHeight="1">
      <c r="A54" s="1"/>
      <c r="B54" s="15"/>
      <c r="C54" s="16" t="s">
        <v>84</v>
      </c>
      <c r="D54" s="43" t="s">
        <v>113</v>
      </c>
      <c r="E54" s="18"/>
      <c r="F54" s="1"/>
      <c r="G54" s="1"/>
      <c r="H54" s="26" t="s">
        <v>114</v>
      </c>
      <c r="I54" s="1"/>
      <c r="J54" s="1"/>
      <c r="K54" s="1"/>
      <c r="L54" s="1"/>
      <c r="M54" s="1"/>
      <c r="N54" s="1"/>
      <c r="O54" s="1"/>
      <c r="P54" s="1"/>
      <c r="Q54" s="1"/>
      <c r="R54" s="1"/>
      <c r="S54" s="1"/>
      <c r="T54" s="1"/>
      <c r="U54" s="1"/>
      <c r="V54" s="1"/>
      <c r="W54" s="1"/>
      <c r="X54" s="1"/>
      <c r="Y54" s="1"/>
      <c r="Z54" s="1"/>
    </row>
    <row r="55" spans="1:26" ht="13.5" customHeight="1">
      <c r="A55" s="1"/>
      <c r="B55" s="15"/>
      <c r="C55" s="16" t="s">
        <v>87</v>
      </c>
      <c r="D55" s="44">
        <v>43586</v>
      </c>
      <c r="E55" s="18"/>
      <c r="F55" s="1"/>
      <c r="G55" s="1"/>
      <c r="H55" s="26" t="s">
        <v>115</v>
      </c>
      <c r="I55" s="1"/>
      <c r="J55" s="1"/>
      <c r="K55" s="1"/>
      <c r="L55" s="1"/>
      <c r="M55" s="1"/>
      <c r="N55" s="1"/>
      <c r="O55" s="1"/>
      <c r="P55" s="1"/>
      <c r="Q55" s="1"/>
      <c r="R55" s="1"/>
      <c r="S55" s="1"/>
      <c r="T55" s="1"/>
      <c r="U55" s="1"/>
      <c r="V55" s="1"/>
      <c r="W55" s="1"/>
      <c r="X55" s="1"/>
      <c r="Y55" s="1"/>
      <c r="Z55" s="1"/>
    </row>
    <row r="56" spans="1:26" ht="13.5" customHeight="1">
      <c r="A56" s="1"/>
      <c r="B56" s="15"/>
      <c r="C56" s="24" t="s">
        <v>103</v>
      </c>
      <c r="D56" s="17"/>
      <c r="E56" s="18"/>
      <c r="F56" s="1"/>
      <c r="G56" s="1"/>
      <c r="H56" s="26" t="s">
        <v>116</v>
      </c>
      <c r="I56" s="1"/>
      <c r="J56" s="1"/>
      <c r="K56" s="1"/>
      <c r="L56" s="1"/>
      <c r="M56" s="1"/>
      <c r="N56" s="1"/>
      <c r="O56" s="1"/>
      <c r="P56" s="1"/>
      <c r="Q56" s="1"/>
      <c r="R56" s="1"/>
      <c r="S56" s="1"/>
      <c r="T56" s="1"/>
      <c r="U56" s="1"/>
      <c r="V56" s="1"/>
      <c r="W56" s="1"/>
      <c r="X56" s="1"/>
      <c r="Y56" s="1"/>
      <c r="Z56" s="1"/>
    </row>
    <row r="57" spans="1:26" ht="13.5" customHeight="1">
      <c r="A57" s="1"/>
      <c r="B57" s="15"/>
      <c r="C57" s="16" t="s">
        <v>81</v>
      </c>
      <c r="D57" s="42" t="s">
        <v>117</v>
      </c>
      <c r="E57" s="18"/>
      <c r="F57" s="1"/>
      <c r="G57" s="1"/>
      <c r="H57" s="26" t="s">
        <v>118</v>
      </c>
      <c r="I57" s="1"/>
      <c r="J57" s="1"/>
      <c r="K57" s="1"/>
      <c r="L57" s="1"/>
      <c r="M57" s="1"/>
      <c r="N57" s="1"/>
      <c r="O57" s="1"/>
      <c r="P57" s="1"/>
      <c r="Q57" s="1"/>
      <c r="R57" s="1"/>
      <c r="S57" s="1"/>
      <c r="T57" s="1"/>
      <c r="U57" s="1"/>
      <c r="V57" s="1"/>
      <c r="W57" s="1"/>
      <c r="X57" s="1"/>
      <c r="Y57" s="1"/>
      <c r="Z57" s="1"/>
    </row>
    <row r="58" spans="1:26" ht="13.5" customHeight="1">
      <c r="A58" s="1"/>
      <c r="B58" s="15"/>
      <c r="C58" s="16" t="s">
        <v>84</v>
      </c>
      <c r="D58" s="43" t="s">
        <v>119</v>
      </c>
      <c r="E58" s="18"/>
      <c r="F58" s="1"/>
      <c r="G58" s="1"/>
      <c r="H58" s="26" t="s">
        <v>120</v>
      </c>
      <c r="I58" s="1"/>
      <c r="J58" s="1"/>
      <c r="K58" s="1"/>
      <c r="L58" s="1"/>
      <c r="M58" s="1"/>
      <c r="N58" s="1"/>
      <c r="O58" s="1"/>
      <c r="P58" s="1"/>
      <c r="Q58" s="1"/>
      <c r="R58" s="1"/>
      <c r="S58" s="1"/>
      <c r="T58" s="1"/>
      <c r="U58" s="1"/>
      <c r="V58" s="1"/>
      <c r="W58" s="1"/>
      <c r="X58" s="1"/>
      <c r="Y58" s="1"/>
      <c r="Z58" s="1"/>
    </row>
    <row r="59" spans="1:26" ht="13.5" customHeight="1">
      <c r="A59" s="1"/>
      <c r="B59" s="15"/>
      <c r="C59" s="16" t="s">
        <v>87</v>
      </c>
      <c r="D59" s="44">
        <v>43586</v>
      </c>
      <c r="E59" s="18"/>
      <c r="F59" s="1"/>
      <c r="G59" s="1"/>
      <c r="H59" s="26" t="s">
        <v>121</v>
      </c>
      <c r="I59" s="1"/>
      <c r="J59" s="1"/>
      <c r="K59" s="1"/>
      <c r="L59" s="1"/>
      <c r="M59" s="1"/>
      <c r="N59" s="1"/>
      <c r="O59" s="1"/>
      <c r="P59" s="1"/>
      <c r="Q59" s="1"/>
      <c r="R59" s="1"/>
      <c r="S59" s="1"/>
      <c r="T59" s="1"/>
      <c r="U59" s="1"/>
      <c r="V59" s="1"/>
      <c r="W59" s="1"/>
      <c r="X59" s="1"/>
      <c r="Y59" s="1"/>
      <c r="Z59" s="1"/>
    </row>
    <row r="60" spans="1:26" ht="13.5" customHeight="1">
      <c r="A60" s="1"/>
      <c r="B60" s="15"/>
      <c r="C60" s="24" t="s">
        <v>103</v>
      </c>
      <c r="D60" s="46"/>
      <c r="E60" s="18"/>
      <c r="F60" s="1"/>
      <c r="G60" s="1"/>
      <c r="H60" s="26"/>
      <c r="I60" s="1"/>
      <c r="J60" s="1"/>
      <c r="K60" s="1"/>
      <c r="L60" s="1"/>
      <c r="M60" s="1"/>
      <c r="N60" s="1"/>
      <c r="O60" s="1"/>
      <c r="P60" s="1"/>
      <c r="Q60" s="1"/>
      <c r="R60" s="1"/>
      <c r="S60" s="1"/>
      <c r="T60" s="1"/>
      <c r="U60" s="1"/>
      <c r="V60" s="1"/>
      <c r="W60" s="1"/>
      <c r="X60" s="1"/>
      <c r="Y60" s="1"/>
      <c r="Z60" s="1"/>
    </row>
    <row r="61" spans="1:26" ht="13.5" customHeight="1">
      <c r="A61" s="1"/>
      <c r="B61" s="15"/>
      <c r="C61" s="16" t="s">
        <v>81</v>
      </c>
      <c r="D61" s="47" t="s">
        <v>122</v>
      </c>
      <c r="E61" s="18"/>
      <c r="F61" s="1"/>
      <c r="G61" s="1"/>
      <c r="H61" s="26"/>
      <c r="I61" s="1"/>
      <c r="J61" s="1"/>
      <c r="K61" s="1"/>
      <c r="L61" s="1"/>
      <c r="M61" s="1"/>
      <c r="N61" s="1"/>
      <c r="O61" s="1"/>
      <c r="P61" s="1"/>
      <c r="Q61" s="1"/>
      <c r="R61" s="1"/>
      <c r="S61" s="1"/>
      <c r="T61" s="1"/>
      <c r="U61" s="1"/>
      <c r="V61" s="1"/>
      <c r="W61" s="1"/>
      <c r="X61" s="1"/>
      <c r="Y61" s="1"/>
      <c r="Z61" s="1"/>
    </row>
    <row r="62" spans="1:26" ht="13.5" customHeight="1">
      <c r="A62" s="1"/>
      <c r="B62" s="15"/>
      <c r="C62" s="16" t="s">
        <v>84</v>
      </c>
      <c r="D62" s="48" t="s">
        <v>123</v>
      </c>
      <c r="E62" s="18"/>
      <c r="F62" s="1"/>
      <c r="G62" s="1"/>
      <c r="H62" s="26"/>
      <c r="I62" s="1"/>
      <c r="J62" s="1"/>
      <c r="K62" s="1"/>
      <c r="L62" s="1"/>
      <c r="M62" s="1"/>
      <c r="N62" s="1"/>
      <c r="O62" s="1"/>
      <c r="P62" s="1"/>
      <c r="Q62" s="1"/>
      <c r="R62" s="1"/>
      <c r="S62" s="1"/>
      <c r="T62" s="1"/>
      <c r="U62" s="1"/>
      <c r="V62" s="1"/>
      <c r="W62" s="1"/>
      <c r="X62" s="1"/>
      <c r="Y62" s="1"/>
      <c r="Z62" s="1"/>
    </row>
    <row r="63" spans="1:26" ht="13.5" customHeight="1">
      <c r="A63" s="1"/>
      <c r="B63" s="15"/>
      <c r="C63" s="16" t="s">
        <v>87</v>
      </c>
      <c r="D63" s="49">
        <v>43678</v>
      </c>
      <c r="E63" s="18"/>
      <c r="F63" s="1"/>
      <c r="G63" s="1"/>
      <c r="H63" s="26"/>
      <c r="I63" s="1"/>
      <c r="J63" s="1"/>
      <c r="K63" s="1"/>
      <c r="L63" s="1"/>
      <c r="M63" s="1"/>
      <c r="N63" s="1"/>
      <c r="O63" s="1"/>
      <c r="P63" s="1"/>
      <c r="Q63" s="1"/>
      <c r="R63" s="1"/>
      <c r="S63" s="1"/>
      <c r="T63" s="1"/>
      <c r="U63" s="1"/>
      <c r="V63" s="1"/>
      <c r="W63" s="1"/>
      <c r="X63" s="1"/>
      <c r="Y63" s="1"/>
      <c r="Z63" s="1"/>
    </row>
    <row r="64" spans="1:26" ht="13.5" customHeight="1">
      <c r="A64" s="1"/>
      <c r="B64" s="15"/>
      <c r="C64" s="24" t="s">
        <v>103</v>
      </c>
      <c r="D64" s="46"/>
      <c r="E64" s="18"/>
      <c r="F64" s="1"/>
      <c r="G64" s="1"/>
      <c r="H64" s="26"/>
      <c r="I64" s="1"/>
      <c r="J64" s="1"/>
      <c r="K64" s="1"/>
      <c r="L64" s="1"/>
      <c r="M64" s="1"/>
      <c r="N64" s="1"/>
      <c r="O64" s="1"/>
      <c r="P64" s="1"/>
      <c r="Q64" s="1"/>
      <c r="R64" s="1"/>
      <c r="S64" s="1"/>
      <c r="T64" s="1"/>
      <c r="U64" s="1"/>
      <c r="V64" s="1"/>
      <c r="W64" s="1"/>
      <c r="X64" s="1"/>
      <c r="Y64" s="1"/>
      <c r="Z64" s="1"/>
    </row>
    <row r="65" spans="1:26" ht="13.5" customHeight="1">
      <c r="A65" s="1"/>
      <c r="B65" s="15"/>
      <c r="C65" s="16" t="s">
        <v>81</v>
      </c>
      <c r="D65" s="47" t="s">
        <v>124</v>
      </c>
      <c r="E65" s="18"/>
      <c r="F65" s="1"/>
      <c r="G65" s="1"/>
      <c r="H65" s="26"/>
      <c r="I65" s="1"/>
      <c r="J65" s="1"/>
      <c r="K65" s="1"/>
      <c r="L65" s="1"/>
      <c r="M65" s="1"/>
      <c r="N65" s="1"/>
      <c r="O65" s="1"/>
      <c r="P65" s="1"/>
      <c r="Q65" s="1"/>
      <c r="R65" s="1"/>
      <c r="S65" s="1"/>
      <c r="T65" s="1"/>
      <c r="U65" s="1"/>
      <c r="V65" s="1"/>
      <c r="W65" s="1"/>
      <c r="X65" s="1"/>
      <c r="Y65" s="1"/>
      <c r="Z65" s="1"/>
    </row>
    <row r="66" spans="1:26" ht="13.5" customHeight="1">
      <c r="A66" s="1"/>
      <c r="B66" s="15"/>
      <c r="C66" s="16" t="s">
        <v>84</v>
      </c>
      <c r="D66" s="48" t="s">
        <v>125</v>
      </c>
      <c r="E66" s="18"/>
      <c r="F66" s="1"/>
      <c r="G66" s="1"/>
      <c r="H66" s="26"/>
      <c r="I66" s="1"/>
      <c r="J66" s="1"/>
      <c r="K66" s="1"/>
      <c r="L66" s="1"/>
      <c r="M66" s="1"/>
      <c r="N66" s="1"/>
      <c r="O66" s="1"/>
      <c r="P66" s="1"/>
      <c r="Q66" s="1"/>
      <c r="R66" s="1"/>
      <c r="S66" s="1"/>
      <c r="T66" s="1"/>
      <c r="U66" s="1"/>
      <c r="V66" s="1"/>
      <c r="W66" s="1"/>
      <c r="X66" s="1"/>
      <c r="Y66" s="1"/>
      <c r="Z66" s="1"/>
    </row>
    <row r="67" spans="1:26" ht="13.5" customHeight="1">
      <c r="A67" s="1"/>
      <c r="B67" s="15"/>
      <c r="C67" s="16" t="s">
        <v>87</v>
      </c>
      <c r="D67" s="49"/>
      <c r="E67" s="18"/>
      <c r="F67" s="1"/>
      <c r="G67" s="1"/>
      <c r="H67" s="26"/>
      <c r="I67" s="1"/>
      <c r="J67" s="1"/>
      <c r="K67" s="1"/>
      <c r="L67" s="1"/>
      <c r="M67" s="1"/>
      <c r="N67" s="1"/>
      <c r="O67" s="1"/>
      <c r="P67" s="1"/>
      <c r="Q67" s="1"/>
      <c r="R67" s="1"/>
      <c r="S67" s="1"/>
      <c r="T67" s="1"/>
      <c r="U67" s="1"/>
      <c r="V67" s="1"/>
      <c r="W67" s="1"/>
      <c r="X67" s="1"/>
      <c r="Y67" s="1"/>
      <c r="Z67" s="1"/>
    </row>
    <row r="68" spans="1:26" ht="13.5" customHeight="1">
      <c r="A68" s="1"/>
      <c r="B68" s="15"/>
      <c r="C68" s="24" t="s">
        <v>103</v>
      </c>
      <c r="D68" s="46"/>
      <c r="E68" s="18"/>
      <c r="F68" s="1"/>
      <c r="G68" s="1"/>
      <c r="H68" s="26"/>
      <c r="I68" s="1"/>
      <c r="J68" s="1"/>
      <c r="K68" s="1"/>
      <c r="L68" s="1"/>
      <c r="M68" s="1"/>
      <c r="N68" s="1"/>
      <c r="O68" s="1"/>
      <c r="P68" s="1"/>
      <c r="Q68" s="1"/>
      <c r="R68" s="1"/>
      <c r="S68" s="1"/>
      <c r="T68" s="1"/>
      <c r="U68" s="1"/>
      <c r="V68" s="1"/>
      <c r="W68" s="1"/>
      <c r="X68" s="1"/>
      <c r="Y68" s="1"/>
      <c r="Z68" s="1"/>
    </row>
    <row r="69" spans="1:26" ht="13.5" customHeight="1">
      <c r="A69" s="1"/>
      <c r="B69" s="15"/>
      <c r="C69" s="16" t="s">
        <v>81</v>
      </c>
      <c r="D69" s="47" t="s">
        <v>126</v>
      </c>
      <c r="E69" s="18"/>
      <c r="F69" s="1"/>
      <c r="G69" s="1"/>
      <c r="H69" s="26"/>
      <c r="I69" s="1"/>
      <c r="J69" s="1"/>
      <c r="K69" s="1"/>
      <c r="L69" s="1"/>
      <c r="M69" s="1"/>
      <c r="N69" s="1"/>
      <c r="O69" s="1"/>
      <c r="P69" s="1"/>
      <c r="Q69" s="1"/>
      <c r="R69" s="1"/>
      <c r="S69" s="1"/>
      <c r="T69" s="1"/>
      <c r="U69" s="1"/>
      <c r="V69" s="1"/>
      <c r="W69" s="1"/>
      <c r="X69" s="1"/>
      <c r="Y69" s="1"/>
      <c r="Z69" s="1"/>
    </row>
    <row r="70" spans="1:26" ht="13.5" customHeight="1">
      <c r="A70" s="1"/>
      <c r="B70" s="15"/>
      <c r="C70" s="16" t="s">
        <v>84</v>
      </c>
      <c r="D70" s="48" t="s">
        <v>127</v>
      </c>
      <c r="E70" s="18"/>
      <c r="F70" s="1"/>
      <c r="G70" s="1"/>
      <c r="H70" s="26"/>
      <c r="I70" s="1"/>
      <c r="J70" s="1"/>
      <c r="K70" s="1"/>
      <c r="L70" s="1"/>
      <c r="M70" s="1"/>
      <c r="N70" s="1"/>
      <c r="O70" s="1"/>
      <c r="P70" s="1"/>
      <c r="Q70" s="1"/>
      <c r="R70" s="1"/>
      <c r="S70" s="1"/>
      <c r="T70" s="1"/>
      <c r="U70" s="1"/>
      <c r="V70" s="1"/>
      <c r="W70" s="1"/>
      <c r="X70" s="1"/>
      <c r="Y70" s="1"/>
      <c r="Z70" s="1"/>
    </row>
    <row r="71" spans="1:26" ht="13.5" customHeight="1">
      <c r="A71" s="1"/>
      <c r="B71" s="15"/>
      <c r="C71" s="16" t="s">
        <v>87</v>
      </c>
      <c r="D71" s="49"/>
      <c r="E71" s="18"/>
      <c r="F71" s="1"/>
      <c r="G71" s="1"/>
      <c r="H71" s="26"/>
      <c r="I71" s="1"/>
      <c r="J71" s="1"/>
      <c r="K71" s="1"/>
      <c r="L71" s="1"/>
      <c r="M71" s="1"/>
      <c r="N71" s="1"/>
      <c r="O71" s="1"/>
      <c r="P71" s="1"/>
      <c r="Q71" s="1"/>
      <c r="R71" s="1"/>
      <c r="S71" s="1"/>
      <c r="T71" s="1"/>
      <c r="U71" s="1"/>
      <c r="V71" s="1"/>
      <c r="W71" s="1"/>
      <c r="X71" s="1"/>
      <c r="Y71" s="1"/>
      <c r="Z71" s="1"/>
    </row>
    <row r="72" spans="1:26" ht="13.5" customHeight="1">
      <c r="A72" s="1"/>
      <c r="B72" s="15"/>
      <c r="C72" s="16"/>
      <c r="D72" s="46"/>
      <c r="E72" s="18"/>
      <c r="F72" s="1"/>
      <c r="G72" s="1"/>
      <c r="H72" s="26"/>
      <c r="I72" s="1"/>
      <c r="J72" s="1"/>
      <c r="K72" s="1"/>
      <c r="L72" s="1"/>
      <c r="M72" s="1"/>
      <c r="N72" s="1"/>
      <c r="O72" s="1"/>
      <c r="P72" s="1"/>
      <c r="Q72" s="1"/>
      <c r="R72" s="1"/>
      <c r="S72" s="1"/>
      <c r="T72" s="1"/>
      <c r="U72" s="1"/>
      <c r="V72" s="1"/>
      <c r="W72" s="1"/>
      <c r="X72" s="1"/>
      <c r="Y72" s="1"/>
      <c r="Z72" s="1"/>
    </row>
    <row r="73" spans="1:26" ht="13.5" customHeight="1">
      <c r="A73" s="1"/>
      <c r="B73" s="15"/>
      <c r="C73" s="16"/>
      <c r="D73" s="46"/>
      <c r="E73" s="18"/>
      <c r="F73" s="1"/>
      <c r="G73" s="1"/>
      <c r="H73" s="26"/>
      <c r="I73" s="1"/>
      <c r="J73" s="1"/>
      <c r="K73" s="1"/>
      <c r="L73" s="1"/>
      <c r="M73" s="1"/>
      <c r="N73" s="1"/>
      <c r="O73" s="1"/>
      <c r="P73" s="1"/>
      <c r="Q73" s="1"/>
      <c r="R73" s="1"/>
      <c r="S73" s="1"/>
      <c r="T73" s="1"/>
      <c r="U73" s="1"/>
      <c r="V73" s="1"/>
      <c r="W73" s="1"/>
      <c r="X73" s="1"/>
      <c r="Y73" s="1"/>
      <c r="Z73" s="1"/>
    </row>
    <row r="74" spans="1:26" ht="13.5" customHeight="1">
      <c r="A74" s="1"/>
      <c r="B74" s="15"/>
      <c r="C74" s="16"/>
      <c r="D74" s="46"/>
      <c r="E74" s="18"/>
      <c r="F74" s="1"/>
      <c r="G74" s="1"/>
      <c r="H74" s="26"/>
      <c r="I74" s="1"/>
      <c r="J74" s="1"/>
      <c r="K74" s="1"/>
      <c r="L74" s="1"/>
      <c r="M74" s="1"/>
      <c r="N74" s="1"/>
      <c r="O74" s="1"/>
      <c r="P74" s="1"/>
      <c r="Q74" s="1"/>
      <c r="R74" s="1"/>
      <c r="S74" s="1"/>
      <c r="T74" s="1"/>
      <c r="U74" s="1"/>
      <c r="V74" s="1"/>
      <c r="W74" s="1"/>
      <c r="X74" s="1"/>
      <c r="Y74" s="1"/>
      <c r="Z74" s="1"/>
    </row>
    <row r="75" spans="1:26" ht="13.5" customHeight="1">
      <c r="A75" s="1"/>
      <c r="B75" s="15"/>
      <c r="C75" s="16"/>
      <c r="D75" s="46"/>
      <c r="E75" s="18"/>
      <c r="F75" s="1"/>
      <c r="G75" s="1"/>
      <c r="H75" s="26"/>
      <c r="I75" s="1"/>
      <c r="J75" s="1"/>
      <c r="K75" s="1"/>
      <c r="L75" s="1"/>
      <c r="M75" s="1"/>
      <c r="N75" s="1"/>
      <c r="O75" s="1"/>
      <c r="P75" s="1"/>
      <c r="Q75" s="1"/>
      <c r="R75" s="1"/>
      <c r="S75" s="1"/>
      <c r="T75" s="1"/>
      <c r="U75" s="1"/>
      <c r="V75" s="1"/>
      <c r="W75" s="1"/>
      <c r="X75" s="1"/>
      <c r="Y75" s="1"/>
      <c r="Z75" s="1"/>
    </row>
    <row r="76" spans="1:26" ht="13.5" customHeight="1">
      <c r="A76" s="1"/>
      <c r="B76" s="50"/>
      <c r="C76" s="51"/>
      <c r="D76" s="52"/>
      <c r="E76" s="53"/>
      <c r="F76" s="1"/>
      <c r="G76" s="1"/>
      <c r="H76" s="26" t="s">
        <v>128</v>
      </c>
      <c r="I76" s="1"/>
      <c r="J76" s="1"/>
      <c r="K76" s="1"/>
      <c r="L76" s="1"/>
      <c r="M76" s="1"/>
      <c r="N76" s="1"/>
      <c r="O76" s="1"/>
      <c r="P76" s="1"/>
      <c r="Q76" s="1"/>
      <c r="R76" s="1"/>
      <c r="S76" s="1"/>
      <c r="T76" s="1"/>
      <c r="U76" s="1"/>
      <c r="V76" s="1"/>
      <c r="W76" s="1"/>
      <c r="X76" s="1"/>
      <c r="Y76" s="1"/>
      <c r="Z76" s="1"/>
    </row>
    <row r="77" spans="1:26" ht="13.5" customHeight="1">
      <c r="A77" s="1"/>
      <c r="B77" s="2"/>
      <c r="C77" s="2"/>
      <c r="D77" s="1"/>
      <c r="E77" s="1"/>
      <c r="F77" s="1"/>
      <c r="G77" s="1"/>
      <c r="H77" s="26" t="s">
        <v>129</v>
      </c>
      <c r="I77" s="1"/>
      <c r="J77" s="1"/>
      <c r="K77" s="1"/>
      <c r="L77" s="1"/>
      <c r="M77" s="1"/>
      <c r="N77" s="1"/>
      <c r="O77" s="1"/>
      <c r="P77" s="1"/>
      <c r="Q77" s="1"/>
      <c r="R77" s="1"/>
      <c r="S77" s="1"/>
      <c r="T77" s="1"/>
      <c r="U77" s="1"/>
      <c r="V77" s="1"/>
      <c r="W77" s="1"/>
      <c r="X77" s="1"/>
      <c r="Y77" s="1"/>
      <c r="Z77" s="1"/>
    </row>
    <row r="78" spans="1:26" ht="13.5" customHeight="1">
      <c r="A78" s="1"/>
      <c r="B78" s="2"/>
      <c r="C78" s="2"/>
      <c r="D78" s="1"/>
      <c r="E78" s="1"/>
      <c r="F78" s="1"/>
      <c r="G78" s="1"/>
      <c r="H78" s="26" t="s">
        <v>130</v>
      </c>
      <c r="I78" s="1"/>
      <c r="J78" s="1"/>
      <c r="K78" s="1"/>
      <c r="L78" s="1"/>
      <c r="M78" s="1"/>
      <c r="N78" s="1"/>
      <c r="O78" s="1"/>
      <c r="P78" s="1"/>
      <c r="Q78" s="1"/>
      <c r="R78" s="1"/>
      <c r="S78" s="1"/>
      <c r="T78" s="1"/>
      <c r="U78" s="1"/>
      <c r="V78" s="1"/>
      <c r="W78" s="1"/>
      <c r="X78" s="1"/>
      <c r="Y78" s="1"/>
      <c r="Z78" s="1"/>
    </row>
    <row r="79" spans="1:26" ht="13.5" customHeight="1">
      <c r="A79" s="1"/>
      <c r="B79" s="2"/>
      <c r="C79" s="2"/>
      <c r="D79" s="1"/>
      <c r="E79" s="1"/>
      <c r="F79" s="1"/>
      <c r="G79" s="1"/>
      <c r="H79" s="26" t="s">
        <v>131</v>
      </c>
      <c r="I79" s="1"/>
      <c r="J79" s="1"/>
      <c r="K79" s="1"/>
      <c r="L79" s="1"/>
      <c r="M79" s="1"/>
      <c r="N79" s="1"/>
      <c r="O79" s="1"/>
      <c r="P79" s="1"/>
      <c r="Q79" s="1"/>
      <c r="R79" s="1"/>
      <c r="S79" s="1"/>
      <c r="T79" s="1"/>
      <c r="U79" s="1"/>
      <c r="V79" s="1"/>
      <c r="W79" s="1"/>
      <c r="X79" s="1"/>
      <c r="Y79" s="1"/>
      <c r="Z79" s="1"/>
    </row>
    <row r="80" spans="1:26" ht="13.5" customHeight="1">
      <c r="A80" s="1"/>
      <c r="B80" s="2"/>
      <c r="C80" s="2"/>
      <c r="D80" s="1"/>
      <c r="E80" s="1"/>
      <c r="F80" s="1"/>
      <c r="G80" s="1"/>
      <c r="H80" s="26" t="s">
        <v>132</v>
      </c>
      <c r="I80" s="1"/>
      <c r="J80" s="1"/>
      <c r="K80" s="1"/>
      <c r="L80" s="1"/>
      <c r="M80" s="1"/>
      <c r="N80" s="1"/>
      <c r="O80" s="1"/>
      <c r="P80" s="1"/>
      <c r="Q80" s="1"/>
      <c r="R80" s="1"/>
      <c r="S80" s="1"/>
      <c r="T80" s="1"/>
      <c r="U80" s="1"/>
      <c r="V80" s="1"/>
      <c r="W80" s="1"/>
      <c r="X80" s="1"/>
      <c r="Y80" s="1"/>
      <c r="Z80" s="1"/>
    </row>
    <row r="81" spans="1:26" ht="13.5" customHeight="1">
      <c r="A81" s="1"/>
      <c r="B81" s="2"/>
      <c r="C81" s="2"/>
      <c r="D81" s="1"/>
      <c r="E81" s="1"/>
      <c r="F81" s="1"/>
      <c r="G81" s="1"/>
      <c r="H81" s="26" t="s">
        <v>133</v>
      </c>
      <c r="I81" s="1"/>
      <c r="J81" s="1"/>
      <c r="K81" s="1"/>
      <c r="L81" s="1"/>
      <c r="M81" s="1"/>
      <c r="N81" s="1"/>
      <c r="O81" s="1"/>
      <c r="P81" s="1"/>
      <c r="Q81" s="1"/>
      <c r="R81" s="1"/>
      <c r="S81" s="1"/>
      <c r="T81" s="1"/>
      <c r="U81" s="1"/>
      <c r="V81" s="1"/>
      <c r="W81" s="1"/>
      <c r="X81" s="1"/>
      <c r="Y81" s="1"/>
      <c r="Z81" s="1"/>
    </row>
    <row r="82" spans="1:26" ht="13.5" customHeight="1">
      <c r="A82" s="1"/>
      <c r="B82" s="2"/>
      <c r="C82" s="2"/>
      <c r="D82" s="1"/>
      <c r="E82" s="1"/>
      <c r="F82" s="1"/>
      <c r="G82" s="1"/>
      <c r="H82" s="26" t="s">
        <v>134</v>
      </c>
      <c r="I82" s="1"/>
      <c r="J82" s="1"/>
      <c r="K82" s="1"/>
      <c r="L82" s="1"/>
      <c r="M82" s="1"/>
      <c r="N82" s="1"/>
      <c r="O82" s="1"/>
      <c r="P82" s="1"/>
      <c r="Q82" s="1"/>
      <c r="R82" s="1"/>
      <c r="S82" s="1"/>
      <c r="T82" s="1"/>
      <c r="U82" s="1"/>
      <c r="V82" s="1"/>
      <c r="W82" s="1"/>
      <c r="X82" s="1"/>
      <c r="Y82" s="1"/>
      <c r="Z82" s="1"/>
    </row>
    <row r="83" spans="1:26" ht="13.5" customHeight="1">
      <c r="A83" s="1"/>
      <c r="B83" s="2"/>
      <c r="C83" s="2"/>
      <c r="D83" s="1"/>
      <c r="E83" s="1"/>
      <c r="F83" s="1"/>
      <c r="G83" s="1"/>
      <c r="H83" s="26" t="s">
        <v>135</v>
      </c>
      <c r="I83" s="1"/>
      <c r="J83" s="1"/>
      <c r="K83" s="1"/>
      <c r="L83" s="1"/>
      <c r="M83" s="1"/>
      <c r="N83" s="1"/>
      <c r="O83" s="1"/>
      <c r="P83" s="1"/>
      <c r="Q83" s="1"/>
      <c r="R83" s="1"/>
      <c r="S83" s="1"/>
      <c r="T83" s="1"/>
      <c r="U83" s="1"/>
      <c r="V83" s="1"/>
      <c r="W83" s="1"/>
      <c r="X83" s="1"/>
      <c r="Y83" s="1"/>
      <c r="Z83" s="1"/>
    </row>
    <row r="84" spans="1:26" ht="13.5" customHeight="1">
      <c r="A84" s="1"/>
      <c r="B84" s="2"/>
      <c r="C84" s="2"/>
      <c r="D84" s="1"/>
      <c r="E84" s="1"/>
      <c r="F84" s="1"/>
      <c r="G84" s="1"/>
      <c r="H84" s="26" t="s">
        <v>136</v>
      </c>
      <c r="I84" s="1"/>
      <c r="J84" s="1"/>
      <c r="K84" s="1"/>
      <c r="L84" s="1"/>
      <c r="M84" s="1"/>
      <c r="N84" s="1"/>
      <c r="O84" s="1"/>
      <c r="P84" s="1"/>
      <c r="Q84" s="1"/>
      <c r="R84" s="1"/>
      <c r="S84" s="1"/>
      <c r="T84" s="1"/>
      <c r="U84" s="1"/>
      <c r="V84" s="1"/>
      <c r="W84" s="1"/>
      <c r="X84" s="1"/>
      <c r="Y84" s="1"/>
      <c r="Z84" s="1"/>
    </row>
    <row r="85" spans="1:26" ht="13.5" customHeight="1">
      <c r="A85" s="1"/>
      <c r="B85" s="2"/>
      <c r="C85" s="2"/>
      <c r="D85" s="1"/>
      <c r="E85" s="1"/>
      <c r="F85" s="1"/>
      <c r="G85" s="1"/>
      <c r="H85" s="26" t="s">
        <v>137</v>
      </c>
      <c r="I85" s="1"/>
      <c r="J85" s="1"/>
      <c r="K85" s="1"/>
      <c r="L85" s="1"/>
      <c r="M85" s="1"/>
      <c r="N85" s="1"/>
      <c r="O85" s="1"/>
      <c r="P85" s="1"/>
      <c r="Q85" s="1"/>
      <c r="R85" s="1"/>
      <c r="S85" s="1"/>
      <c r="T85" s="1"/>
      <c r="U85" s="1"/>
      <c r="V85" s="1"/>
      <c r="W85" s="1"/>
      <c r="X85" s="1"/>
      <c r="Y85" s="1"/>
      <c r="Z85" s="1"/>
    </row>
    <row r="86" spans="1:26" ht="13.5" customHeight="1">
      <c r="A86" s="1"/>
      <c r="B86" s="2"/>
      <c r="C86" s="2"/>
      <c r="D86" s="1"/>
      <c r="E86" s="1"/>
      <c r="F86" s="1"/>
      <c r="G86" s="1"/>
      <c r="H86" s="26" t="s">
        <v>138</v>
      </c>
      <c r="I86" s="1"/>
      <c r="J86" s="1"/>
      <c r="K86" s="1"/>
      <c r="L86" s="1"/>
      <c r="M86" s="1"/>
      <c r="N86" s="1"/>
      <c r="O86" s="1"/>
      <c r="P86" s="1"/>
      <c r="Q86" s="1"/>
      <c r="R86" s="1"/>
      <c r="S86" s="1"/>
      <c r="T86" s="1"/>
      <c r="U86" s="1"/>
      <c r="V86" s="1"/>
      <c r="W86" s="1"/>
      <c r="X86" s="1"/>
      <c r="Y86" s="1"/>
      <c r="Z86" s="1"/>
    </row>
    <row r="87" spans="1:26" ht="13.5" customHeight="1">
      <c r="A87" s="1"/>
      <c r="B87" s="2"/>
      <c r="C87" s="2"/>
      <c r="D87" s="1"/>
      <c r="E87" s="1"/>
      <c r="F87" s="1"/>
      <c r="G87" s="1"/>
      <c r="H87" s="26" t="s">
        <v>139</v>
      </c>
      <c r="I87" s="1"/>
      <c r="J87" s="1"/>
      <c r="K87" s="1"/>
      <c r="L87" s="1"/>
      <c r="M87" s="1"/>
      <c r="N87" s="1"/>
      <c r="O87" s="1"/>
      <c r="P87" s="1"/>
      <c r="Q87" s="1"/>
      <c r="R87" s="1"/>
      <c r="S87" s="1"/>
      <c r="T87" s="1"/>
      <c r="U87" s="1"/>
      <c r="V87" s="1"/>
      <c r="W87" s="1"/>
      <c r="X87" s="1"/>
      <c r="Y87" s="1"/>
      <c r="Z87" s="1"/>
    </row>
    <row r="88" spans="1:26" ht="13.5" customHeight="1">
      <c r="A88" s="1"/>
      <c r="B88" s="2"/>
      <c r="C88" s="2"/>
      <c r="D88" s="1"/>
      <c r="E88" s="1"/>
      <c r="F88" s="1"/>
      <c r="G88" s="1"/>
      <c r="H88" s="26" t="s">
        <v>140</v>
      </c>
      <c r="I88" s="1"/>
      <c r="J88" s="1"/>
      <c r="K88" s="1"/>
      <c r="L88" s="1"/>
      <c r="M88" s="1"/>
      <c r="N88" s="1"/>
      <c r="O88" s="1"/>
      <c r="P88" s="1"/>
      <c r="Q88" s="1"/>
      <c r="R88" s="1"/>
      <c r="S88" s="1"/>
      <c r="T88" s="1"/>
      <c r="U88" s="1"/>
      <c r="V88" s="1"/>
      <c r="W88" s="1"/>
      <c r="X88" s="1"/>
      <c r="Y88" s="1"/>
      <c r="Z88" s="1"/>
    </row>
    <row r="89" spans="1:26" ht="13.5" customHeight="1">
      <c r="A89" s="1"/>
      <c r="B89" s="2"/>
      <c r="C89" s="2"/>
      <c r="D89" s="1"/>
      <c r="E89" s="1"/>
      <c r="F89" s="1"/>
      <c r="G89" s="1"/>
      <c r="H89" s="26" t="s">
        <v>141</v>
      </c>
      <c r="I89" s="1"/>
      <c r="J89" s="1"/>
      <c r="K89" s="1"/>
      <c r="L89" s="1"/>
      <c r="M89" s="1"/>
      <c r="N89" s="1"/>
      <c r="O89" s="1"/>
      <c r="P89" s="1"/>
      <c r="Q89" s="1"/>
      <c r="R89" s="1"/>
      <c r="S89" s="1"/>
      <c r="T89" s="1"/>
      <c r="U89" s="1"/>
      <c r="V89" s="1"/>
      <c r="W89" s="1"/>
      <c r="X89" s="1"/>
      <c r="Y89" s="1"/>
      <c r="Z89" s="1"/>
    </row>
    <row r="90" spans="1:26" ht="13.5" customHeight="1">
      <c r="A90" s="1"/>
      <c r="B90" s="2"/>
      <c r="C90" s="2"/>
      <c r="D90" s="1"/>
      <c r="E90" s="1"/>
      <c r="F90" s="1"/>
      <c r="G90" s="1"/>
      <c r="H90" s="26" t="s">
        <v>142</v>
      </c>
      <c r="I90" s="1"/>
      <c r="J90" s="1"/>
      <c r="K90" s="1"/>
      <c r="L90" s="1"/>
      <c r="M90" s="1"/>
      <c r="N90" s="1"/>
      <c r="O90" s="1"/>
      <c r="P90" s="1"/>
      <c r="Q90" s="1"/>
      <c r="R90" s="1"/>
      <c r="S90" s="1"/>
      <c r="T90" s="1"/>
      <c r="U90" s="1"/>
      <c r="V90" s="1"/>
      <c r="W90" s="1"/>
      <c r="X90" s="1"/>
      <c r="Y90" s="1"/>
      <c r="Z90" s="1"/>
    </row>
    <row r="91" spans="1:26" ht="13.5" customHeight="1">
      <c r="A91" s="1"/>
      <c r="B91" s="2"/>
      <c r="C91" s="2"/>
      <c r="D91" s="1"/>
      <c r="E91" s="1"/>
      <c r="F91" s="1"/>
      <c r="G91" s="1"/>
      <c r="H91" s="26" t="s">
        <v>143</v>
      </c>
      <c r="I91" s="1"/>
      <c r="J91" s="1"/>
      <c r="K91" s="1"/>
      <c r="L91" s="1"/>
      <c r="M91" s="1"/>
      <c r="N91" s="1"/>
      <c r="O91" s="1"/>
      <c r="P91" s="1"/>
      <c r="Q91" s="1"/>
      <c r="R91" s="1"/>
      <c r="S91" s="1"/>
      <c r="T91" s="1"/>
      <c r="U91" s="1"/>
      <c r="V91" s="1"/>
      <c r="W91" s="1"/>
      <c r="X91" s="1"/>
      <c r="Y91" s="1"/>
      <c r="Z91" s="1"/>
    </row>
    <row r="92" spans="1:26" ht="13.5" customHeight="1">
      <c r="A92" s="1"/>
      <c r="B92" s="2"/>
      <c r="C92" s="2"/>
      <c r="D92" s="1"/>
      <c r="E92" s="1"/>
      <c r="F92" s="1"/>
      <c r="G92" s="1"/>
      <c r="H92" s="26" t="s">
        <v>144</v>
      </c>
      <c r="I92" s="1"/>
      <c r="J92" s="1"/>
      <c r="K92" s="1"/>
      <c r="L92" s="1"/>
      <c r="M92" s="1"/>
      <c r="N92" s="1"/>
      <c r="O92" s="1"/>
      <c r="P92" s="1"/>
      <c r="Q92" s="1"/>
      <c r="R92" s="1"/>
      <c r="S92" s="1"/>
      <c r="T92" s="1"/>
      <c r="U92" s="1"/>
      <c r="V92" s="1"/>
      <c r="W92" s="1"/>
      <c r="X92" s="1"/>
      <c r="Y92" s="1"/>
      <c r="Z92" s="1"/>
    </row>
    <row r="93" spans="1:26" ht="13.5" customHeight="1">
      <c r="A93" s="1"/>
      <c r="B93" s="2"/>
      <c r="C93" s="2"/>
      <c r="D93" s="1"/>
      <c r="E93" s="1"/>
      <c r="F93" s="1"/>
      <c r="G93" s="1"/>
      <c r="H93" s="26" t="s">
        <v>145</v>
      </c>
      <c r="I93" s="1"/>
      <c r="J93" s="1"/>
      <c r="K93" s="1"/>
      <c r="L93" s="1"/>
      <c r="M93" s="1"/>
      <c r="N93" s="1"/>
      <c r="O93" s="1"/>
      <c r="P93" s="1"/>
      <c r="Q93" s="1"/>
      <c r="R93" s="1"/>
      <c r="S93" s="1"/>
      <c r="T93" s="1"/>
      <c r="U93" s="1"/>
      <c r="V93" s="1"/>
      <c r="W93" s="1"/>
      <c r="X93" s="1"/>
      <c r="Y93" s="1"/>
      <c r="Z93" s="1"/>
    </row>
    <row r="94" spans="1:26" ht="13.5" customHeight="1">
      <c r="A94" s="1"/>
      <c r="B94" s="2"/>
      <c r="C94" s="2"/>
      <c r="D94" s="1"/>
      <c r="E94" s="1"/>
      <c r="F94" s="1"/>
      <c r="G94" s="1"/>
      <c r="H94" s="26" t="s">
        <v>146</v>
      </c>
      <c r="I94" s="1"/>
      <c r="J94" s="1"/>
      <c r="K94" s="1"/>
      <c r="L94" s="1"/>
      <c r="M94" s="1"/>
      <c r="N94" s="1"/>
      <c r="O94" s="1"/>
      <c r="P94" s="1"/>
      <c r="Q94" s="1"/>
      <c r="R94" s="1"/>
      <c r="S94" s="1"/>
      <c r="T94" s="1"/>
      <c r="U94" s="1"/>
      <c r="V94" s="1"/>
      <c r="W94" s="1"/>
      <c r="X94" s="1"/>
      <c r="Y94" s="1"/>
      <c r="Z94" s="1"/>
    </row>
    <row r="95" spans="1:26" ht="13.5" customHeight="1">
      <c r="A95" s="1"/>
      <c r="B95" s="2"/>
      <c r="C95" s="2"/>
      <c r="D95" s="1"/>
      <c r="E95" s="1"/>
      <c r="F95" s="1"/>
      <c r="G95" s="1"/>
      <c r="H95" s="26" t="s">
        <v>147</v>
      </c>
      <c r="I95" s="1"/>
      <c r="J95" s="1"/>
      <c r="K95" s="1"/>
      <c r="L95" s="1"/>
      <c r="M95" s="1"/>
      <c r="N95" s="1"/>
      <c r="O95" s="1"/>
      <c r="P95" s="1"/>
      <c r="Q95" s="1"/>
      <c r="R95" s="1"/>
      <c r="S95" s="1"/>
      <c r="T95" s="1"/>
      <c r="U95" s="1"/>
      <c r="V95" s="1"/>
      <c r="W95" s="1"/>
      <c r="X95" s="1"/>
      <c r="Y95" s="1"/>
      <c r="Z95" s="1"/>
    </row>
    <row r="96" spans="1:26" ht="13.5" customHeight="1">
      <c r="A96" s="1"/>
      <c r="B96" s="2"/>
      <c r="C96" s="2"/>
      <c r="D96" s="1"/>
      <c r="E96" s="1"/>
      <c r="F96" s="1"/>
      <c r="G96" s="1"/>
      <c r="H96" s="26" t="s">
        <v>148</v>
      </c>
      <c r="I96" s="1"/>
      <c r="J96" s="1"/>
      <c r="K96" s="1"/>
      <c r="L96" s="1"/>
      <c r="M96" s="1"/>
      <c r="N96" s="1"/>
      <c r="O96" s="1"/>
      <c r="P96" s="1"/>
      <c r="Q96" s="1"/>
      <c r="R96" s="1"/>
      <c r="S96" s="1"/>
      <c r="T96" s="1"/>
      <c r="U96" s="1"/>
      <c r="V96" s="1"/>
      <c r="W96" s="1"/>
      <c r="X96" s="1"/>
      <c r="Y96" s="1"/>
      <c r="Z96" s="1"/>
    </row>
    <row r="97" spans="1:26" ht="13.5" customHeight="1">
      <c r="A97" s="1"/>
      <c r="B97" s="2"/>
      <c r="C97" s="2"/>
      <c r="D97" s="1"/>
      <c r="E97" s="1"/>
      <c r="F97" s="1"/>
      <c r="G97" s="1"/>
      <c r="H97" s="26" t="s">
        <v>149</v>
      </c>
      <c r="I97" s="1"/>
      <c r="J97" s="1"/>
      <c r="K97" s="1"/>
      <c r="L97" s="1"/>
      <c r="M97" s="1"/>
      <c r="N97" s="1"/>
      <c r="O97" s="1"/>
      <c r="P97" s="1"/>
      <c r="Q97" s="1"/>
      <c r="R97" s="1"/>
      <c r="S97" s="1"/>
      <c r="T97" s="1"/>
      <c r="U97" s="1"/>
      <c r="V97" s="1"/>
      <c r="W97" s="1"/>
      <c r="X97" s="1"/>
      <c r="Y97" s="1"/>
      <c r="Z97" s="1"/>
    </row>
    <row r="98" spans="1:26" ht="13.5" customHeight="1">
      <c r="A98" s="1"/>
      <c r="B98" s="2"/>
      <c r="C98" s="2"/>
      <c r="D98" s="1"/>
      <c r="E98" s="1"/>
      <c r="F98" s="1"/>
      <c r="G98" s="1"/>
      <c r="H98" s="26" t="s">
        <v>150</v>
      </c>
      <c r="I98" s="1"/>
      <c r="J98" s="1"/>
      <c r="K98" s="1"/>
      <c r="L98" s="1"/>
      <c r="M98" s="1"/>
      <c r="N98" s="1"/>
      <c r="O98" s="1"/>
      <c r="P98" s="1"/>
      <c r="Q98" s="1"/>
      <c r="R98" s="1"/>
      <c r="S98" s="1"/>
      <c r="T98" s="1"/>
      <c r="U98" s="1"/>
      <c r="V98" s="1"/>
      <c r="W98" s="1"/>
      <c r="X98" s="1"/>
      <c r="Y98" s="1"/>
      <c r="Z98" s="1"/>
    </row>
    <row r="99" spans="1:26" ht="13.5" customHeight="1">
      <c r="A99" s="1"/>
      <c r="B99" s="2"/>
      <c r="C99" s="2"/>
      <c r="D99" s="1"/>
      <c r="E99" s="1"/>
      <c r="F99" s="1"/>
      <c r="G99" s="1"/>
      <c r="H99" s="26" t="s">
        <v>151</v>
      </c>
      <c r="I99" s="1"/>
      <c r="J99" s="1"/>
      <c r="K99" s="1"/>
      <c r="L99" s="1"/>
      <c r="M99" s="1"/>
      <c r="N99" s="1"/>
      <c r="O99" s="1"/>
      <c r="P99" s="1"/>
      <c r="Q99" s="1"/>
      <c r="R99" s="1"/>
      <c r="S99" s="1"/>
      <c r="T99" s="1"/>
      <c r="U99" s="1"/>
      <c r="V99" s="1"/>
      <c r="W99" s="1"/>
      <c r="X99" s="1"/>
      <c r="Y99" s="1"/>
      <c r="Z99" s="1"/>
    </row>
    <row r="100" spans="1:26" ht="13.5" customHeight="1">
      <c r="A100" s="1"/>
      <c r="B100" s="2"/>
      <c r="C100" s="2"/>
      <c r="D100" s="1"/>
      <c r="E100" s="1"/>
      <c r="F100" s="1"/>
      <c r="G100" s="1"/>
      <c r="H100" s="26" t="s">
        <v>152</v>
      </c>
      <c r="I100" s="1"/>
      <c r="J100" s="1"/>
      <c r="K100" s="1"/>
      <c r="L100" s="1"/>
      <c r="M100" s="1"/>
      <c r="N100" s="1"/>
      <c r="O100" s="1"/>
      <c r="P100" s="1"/>
      <c r="Q100" s="1"/>
      <c r="R100" s="1"/>
      <c r="S100" s="1"/>
      <c r="T100" s="1"/>
      <c r="U100" s="1"/>
      <c r="V100" s="1"/>
      <c r="W100" s="1"/>
      <c r="X100" s="1"/>
      <c r="Y100" s="1"/>
      <c r="Z100" s="1"/>
    </row>
    <row r="101" spans="1:26" ht="13.5" customHeight="1">
      <c r="A101" s="1"/>
      <c r="B101" s="2"/>
      <c r="C101" s="2"/>
      <c r="D101" s="1"/>
      <c r="E101" s="1"/>
      <c r="F101" s="1"/>
      <c r="G101" s="1"/>
      <c r="H101" s="26" t="s">
        <v>153</v>
      </c>
      <c r="I101" s="1"/>
      <c r="J101" s="1"/>
      <c r="K101" s="1"/>
      <c r="L101" s="1"/>
      <c r="M101" s="1"/>
      <c r="N101" s="1"/>
      <c r="O101" s="1"/>
      <c r="P101" s="1"/>
      <c r="Q101" s="1"/>
      <c r="R101" s="1"/>
      <c r="S101" s="1"/>
      <c r="T101" s="1"/>
      <c r="U101" s="1"/>
      <c r="V101" s="1"/>
      <c r="W101" s="1"/>
      <c r="X101" s="1"/>
      <c r="Y101" s="1"/>
      <c r="Z101" s="1"/>
    </row>
    <row r="102" spans="1:26" ht="13.5" customHeight="1">
      <c r="A102" s="1"/>
      <c r="B102" s="2"/>
      <c r="C102" s="2"/>
      <c r="D102" s="1"/>
      <c r="E102" s="1"/>
      <c r="F102" s="1"/>
      <c r="G102" s="1"/>
      <c r="H102" s="26" t="s">
        <v>154</v>
      </c>
      <c r="I102" s="1"/>
      <c r="J102" s="1"/>
      <c r="K102" s="1"/>
      <c r="L102" s="1"/>
      <c r="M102" s="1"/>
      <c r="N102" s="1"/>
      <c r="O102" s="1"/>
      <c r="P102" s="1"/>
      <c r="Q102" s="1"/>
      <c r="R102" s="1"/>
      <c r="S102" s="1"/>
      <c r="T102" s="1"/>
      <c r="U102" s="1"/>
      <c r="V102" s="1"/>
      <c r="W102" s="1"/>
      <c r="X102" s="1"/>
      <c r="Y102" s="1"/>
      <c r="Z102" s="1"/>
    </row>
    <row r="103" spans="1:26" ht="13.5" customHeight="1">
      <c r="A103" s="1"/>
      <c r="B103" s="2"/>
      <c r="C103" s="2"/>
      <c r="D103" s="1"/>
      <c r="E103" s="1"/>
      <c r="F103" s="1"/>
      <c r="G103" s="1"/>
      <c r="H103" s="26" t="s">
        <v>155</v>
      </c>
      <c r="I103" s="1"/>
      <c r="J103" s="1"/>
      <c r="K103" s="1"/>
      <c r="L103" s="1"/>
      <c r="M103" s="1"/>
      <c r="N103" s="1"/>
      <c r="O103" s="1"/>
      <c r="P103" s="1"/>
      <c r="Q103" s="1"/>
      <c r="R103" s="1"/>
      <c r="S103" s="1"/>
      <c r="T103" s="1"/>
      <c r="U103" s="1"/>
      <c r="V103" s="1"/>
      <c r="W103" s="1"/>
      <c r="X103" s="1"/>
      <c r="Y103" s="1"/>
      <c r="Z103" s="1"/>
    </row>
    <row r="104" spans="1:26" ht="13.5" customHeight="1">
      <c r="A104" s="1"/>
      <c r="B104" s="2"/>
      <c r="C104" s="2"/>
      <c r="D104" s="1"/>
      <c r="E104" s="1"/>
      <c r="F104" s="1"/>
      <c r="G104" s="1"/>
      <c r="H104" s="26" t="s">
        <v>156</v>
      </c>
      <c r="I104" s="1"/>
      <c r="J104" s="1"/>
      <c r="K104" s="1"/>
      <c r="L104" s="1"/>
      <c r="M104" s="1"/>
      <c r="N104" s="1"/>
      <c r="O104" s="1"/>
      <c r="P104" s="1"/>
      <c r="Q104" s="1"/>
      <c r="R104" s="1"/>
      <c r="S104" s="1"/>
      <c r="T104" s="1"/>
      <c r="U104" s="1"/>
      <c r="V104" s="1"/>
      <c r="W104" s="1"/>
      <c r="X104" s="1"/>
      <c r="Y104" s="1"/>
      <c r="Z104" s="1"/>
    </row>
    <row r="105" spans="1:26" ht="13.5" customHeight="1">
      <c r="A105" s="1"/>
      <c r="B105" s="2"/>
      <c r="C105" s="2"/>
      <c r="D105" s="1"/>
      <c r="E105" s="1"/>
      <c r="F105" s="1"/>
      <c r="G105" s="1"/>
      <c r="H105" s="26" t="s">
        <v>157</v>
      </c>
      <c r="I105" s="1"/>
      <c r="J105" s="1"/>
      <c r="K105" s="1"/>
      <c r="L105" s="1"/>
      <c r="M105" s="1"/>
      <c r="N105" s="1"/>
      <c r="O105" s="1"/>
      <c r="P105" s="1"/>
      <c r="Q105" s="1"/>
      <c r="R105" s="1"/>
      <c r="S105" s="1"/>
      <c r="T105" s="1"/>
      <c r="U105" s="1"/>
      <c r="V105" s="1"/>
      <c r="W105" s="1"/>
      <c r="X105" s="1"/>
      <c r="Y105" s="1"/>
      <c r="Z105" s="1"/>
    </row>
    <row r="106" spans="1:26" ht="13.5" customHeight="1">
      <c r="A106" s="1"/>
      <c r="B106" s="2"/>
      <c r="C106" s="2"/>
      <c r="D106" s="1"/>
      <c r="E106" s="1"/>
      <c r="F106" s="1"/>
      <c r="G106" s="1"/>
      <c r="H106" s="26" t="s">
        <v>158</v>
      </c>
      <c r="I106" s="1"/>
      <c r="J106" s="1"/>
      <c r="K106" s="1"/>
      <c r="L106" s="1"/>
      <c r="M106" s="1"/>
      <c r="N106" s="1"/>
      <c r="O106" s="1"/>
      <c r="P106" s="1"/>
      <c r="Q106" s="1"/>
      <c r="R106" s="1"/>
      <c r="S106" s="1"/>
      <c r="T106" s="1"/>
      <c r="U106" s="1"/>
      <c r="V106" s="1"/>
      <c r="W106" s="1"/>
      <c r="X106" s="1"/>
      <c r="Y106" s="1"/>
      <c r="Z106" s="1"/>
    </row>
    <row r="107" spans="1:26" ht="13.5" customHeight="1">
      <c r="A107" s="1"/>
      <c r="B107" s="2"/>
      <c r="C107" s="2"/>
      <c r="D107" s="1"/>
      <c r="E107" s="1"/>
      <c r="F107" s="1"/>
      <c r="G107" s="1"/>
      <c r="H107" s="26" t="s">
        <v>159</v>
      </c>
      <c r="I107" s="1"/>
      <c r="J107" s="1"/>
      <c r="K107" s="1"/>
      <c r="L107" s="1"/>
      <c r="M107" s="1"/>
      <c r="N107" s="1"/>
      <c r="O107" s="1"/>
      <c r="P107" s="1"/>
      <c r="Q107" s="1"/>
      <c r="R107" s="1"/>
      <c r="S107" s="1"/>
      <c r="T107" s="1"/>
      <c r="U107" s="1"/>
      <c r="V107" s="1"/>
      <c r="W107" s="1"/>
      <c r="X107" s="1"/>
      <c r="Y107" s="1"/>
      <c r="Z107" s="1"/>
    </row>
    <row r="108" spans="1:26" ht="13.5" customHeight="1">
      <c r="A108" s="1"/>
      <c r="B108" s="2"/>
      <c r="C108" s="2"/>
      <c r="D108" s="1"/>
      <c r="E108" s="1"/>
      <c r="F108" s="1"/>
      <c r="G108" s="1"/>
      <c r="H108" s="26" t="s">
        <v>160</v>
      </c>
      <c r="I108" s="1"/>
      <c r="J108" s="1"/>
      <c r="K108" s="1"/>
      <c r="L108" s="1"/>
      <c r="M108" s="1"/>
      <c r="N108" s="1"/>
      <c r="O108" s="1"/>
      <c r="P108" s="1"/>
      <c r="Q108" s="1"/>
      <c r="R108" s="1"/>
      <c r="S108" s="1"/>
      <c r="T108" s="1"/>
      <c r="U108" s="1"/>
      <c r="V108" s="1"/>
      <c r="W108" s="1"/>
      <c r="X108" s="1"/>
      <c r="Y108" s="1"/>
      <c r="Z108" s="1"/>
    </row>
    <row r="109" spans="1:26" ht="13.5" customHeight="1">
      <c r="A109" s="1"/>
      <c r="B109" s="2"/>
      <c r="C109" s="2"/>
      <c r="D109" s="1"/>
      <c r="E109" s="1"/>
      <c r="F109" s="1"/>
      <c r="G109" s="1"/>
      <c r="H109" s="26" t="s">
        <v>161</v>
      </c>
      <c r="I109" s="1"/>
      <c r="J109" s="1"/>
      <c r="K109" s="1"/>
      <c r="L109" s="1"/>
      <c r="M109" s="1"/>
      <c r="N109" s="1"/>
      <c r="O109" s="1"/>
      <c r="P109" s="1"/>
      <c r="Q109" s="1"/>
      <c r="R109" s="1"/>
      <c r="S109" s="1"/>
      <c r="T109" s="1"/>
      <c r="U109" s="1"/>
      <c r="V109" s="1"/>
      <c r="W109" s="1"/>
      <c r="X109" s="1"/>
      <c r="Y109" s="1"/>
      <c r="Z109" s="1"/>
    </row>
    <row r="110" spans="1:26" ht="13.5" customHeight="1">
      <c r="A110" s="1"/>
      <c r="B110" s="2"/>
      <c r="C110" s="2"/>
      <c r="D110" s="1"/>
      <c r="E110" s="1"/>
      <c r="F110" s="1"/>
      <c r="G110" s="1"/>
      <c r="H110" s="26" t="s">
        <v>162</v>
      </c>
      <c r="I110" s="1"/>
      <c r="J110" s="1"/>
      <c r="K110" s="1"/>
      <c r="L110" s="1"/>
      <c r="M110" s="1"/>
      <c r="N110" s="1"/>
      <c r="O110" s="1"/>
      <c r="P110" s="1"/>
      <c r="Q110" s="1"/>
      <c r="R110" s="1"/>
      <c r="S110" s="1"/>
      <c r="T110" s="1"/>
      <c r="U110" s="1"/>
      <c r="V110" s="1"/>
      <c r="W110" s="1"/>
      <c r="X110" s="1"/>
      <c r="Y110" s="1"/>
      <c r="Z110" s="1"/>
    </row>
    <row r="111" spans="1:26" ht="13.5" customHeight="1">
      <c r="A111" s="1"/>
      <c r="B111" s="2"/>
      <c r="C111" s="2"/>
      <c r="D111" s="1"/>
      <c r="E111" s="1"/>
      <c r="F111" s="1"/>
      <c r="G111" s="1"/>
      <c r="H111" s="26" t="s">
        <v>163</v>
      </c>
      <c r="I111" s="1"/>
      <c r="J111" s="1"/>
      <c r="K111" s="1"/>
      <c r="L111" s="1"/>
      <c r="M111" s="1"/>
      <c r="N111" s="1"/>
      <c r="O111" s="1"/>
      <c r="P111" s="1"/>
      <c r="Q111" s="1"/>
      <c r="R111" s="1"/>
      <c r="S111" s="1"/>
      <c r="T111" s="1"/>
      <c r="U111" s="1"/>
      <c r="V111" s="1"/>
      <c r="W111" s="1"/>
      <c r="X111" s="1"/>
      <c r="Y111" s="1"/>
      <c r="Z111" s="1"/>
    </row>
    <row r="112" spans="1:26" ht="13.5" customHeight="1">
      <c r="A112" s="1"/>
      <c r="B112" s="2"/>
      <c r="C112" s="2"/>
      <c r="D112" s="1"/>
      <c r="E112" s="1"/>
      <c r="F112" s="1"/>
      <c r="G112" s="1"/>
      <c r="H112" s="26" t="s">
        <v>164</v>
      </c>
      <c r="I112" s="1"/>
      <c r="J112" s="1"/>
      <c r="K112" s="1"/>
      <c r="L112" s="1"/>
      <c r="M112" s="1"/>
      <c r="N112" s="1"/>
      <c r="O112" s="1"/>
      <c r="P112" s="1"/>
      <c r="Q112" s="1"/>
      <c r="R112" s="1"/>
      <c r="S112" s="1"/>
      <c r="T112" s="1"/>
      <c r="U112" s="1"/>
      <c r="V112" s="1"/>
      <c r="W112" s="1"/>
      <c r="X112" s="1"/>
      <c r="Y112" s="1"/>
      <c r="Z112" s="1"/>
    </row>
    <row r="113" spans="1:26" ht="13.5" customHeight="1">
      <c r="A113" s="1"/>
      <c r="B113" s="2"/>
      <c r="C113" s="2"/>
      <c r="D113" s="1"/>
      <c r="E113" s="1"/>
      <c r="F113" s="1"/>
      <c r="G113" s="1"/>
      <c r="H113" s="26" t="s">
        <v>165</v>
      </c>
      <c r="I113" s="1"/>
      <c r="J113" s="1"/>
      <c r="K113" s="1"/>
      <c r="L113" s="1"/>
      <c r="M113" s="1"/>
      <c r="N113" s="1"/>
      <c r="O113" s="1"/>
      <c r="P113" s="1"/>
      <c r="Q113" s="1"/>
      <c r="R113" s="1"/>
      <c r="S113" s="1"/>
      <c r="T113" s="1"/>
      <c r="U113" s="1"/>
      <c r="V113" s="1"/>
      <c r="W113" s="1"/>
      <c r="X113" s="1"/>
      <c r="Y113" s="1"/>
      <c r="Z113" s="1"/>
    </row>
    <row r="114" spans="1:26" ht="13.5" customHeight="1">
      <c r="A114" s="1"/>
      <c r="B114" s="2"/>
      <c r="C114" s="2"/>
      <c r="D114" s="1"/>
      <c r="E114" s="1"/>
      <c r="F114" s="1"/>
      <c r="G114" s="1"/>
      <c r="H114" s="26" t="s">
        <v>166</v>
      </c>
      <c r="I114" s="1"/>
      <c r="J114" s="1"/>
      <c r="K114" s="1"/>
      <c r="L114" s="1"/>
      <c r="M114" s="1"/>
      <c r="N114" s="1"/>
      <c r="O114" s="1"/>
      <c r="P114" s="1"/>
      <c r="Q114" s="1"/>
      <c r="R114" s="1"/>
      <c r="S114" s="1"/>
      <c r="T114" s="1"/>
      <c r="U114" s="1"/>
      <c r="V114" s="1"/>
      <c r="W114" s="1"/>
      <c r="X114" s="1"/>
      <c r="Y114" s="1"/>
      <c r="Z114" s="1"/>
    </row>
    <row r="115" spans="1:26" ht="13.5" customHeight="1">
      <c r="A115" s="1"/>
      <c r="B115" s="2"/>
      <c r="C115" s="2"/>
      <c r="D115" s="1"/>
      <c r="E115" s="1"/>
      <c r="F115" s="1"/>
      <c r="G115" s="1"/>
      <c r="H115" s="26" t="s">
        <v>167</v>
      </c>
      <c r="I115" s="1"/>
      <c r="J115" s="1"/>
      <c r="K115" s="1"/>
      <c r="L115" s="1"/>
      <c r="M115" s="1"/>
      <c r="N115" s="1"/>
      <c r="O115" s="1"/>
      <c r="P115" s="1"/>
      <c r="Q115" s="1"/>
      <c r="R115" s="1"/>
      <c r="S115" s="1"/>
      <c r="T115" s="1"/>
      <c r="U115" s="1"/>
      <c r="V115" s="1"/>
      <c r="W115" s="1"/>
      <c r="X115" s="1"/>
      <c r="Y115" s="1"/>
      <c r="Z115" s="1"/>
    </row>
    <row r="116" spans="1:26" ht="13.5" customHeight="1">
      <c r="A116" s="1"/>
      <c r="B116" s="2"/>
      <c r="C116" s="2"/>
      <c r="D116" s="1"/>
      <c r="E116" s="1"/>
      <c r="F116" s="1"/>
      <c r="G116" s="1"/>
      <c r="H116" s="26" t="s">
        <v>168</v>
      </c>
      <c r="I116" s="1"/>
      <c r="J116" s="1"/>
      <c r="K116" s="1"/>
      <c r="L116" s="1"/>
      <c r="M116" s="1"/>
      <c r="N116" s="1"/>
      <c r="O116" s="1"/>
      <c r="P116" s="1"/>
      <c r="Q116" s="1"/>
      <c r="R116" s="1"/>
      <c r="S116" s="1"/>
      <c r="T116" s="1"/>
      <c r="U116" s="1"/>
      <c r="V116" s="1"/>
      <c r="W116" s="1"/>
      <c r="X116" s="1"/>
      <c r="Y116" s="1"/>
      <c r="Z116" s="1"/>
    </row>
    <row r="117" spans="1:26" ht="13.5" customHeight="1">
      <c r="A117" s="1"/>
      <c r="B117" s="2"/>
      <c r="C117" s="2"/>
      <c r="D117" s="1"/>
      <c r="E117" s="1"/>
      <c r="F117" s="1"/>
      <c r="G117" s="1"/>
      <c r="H117" s="26" t="s">
        <v>169</v>
      </c>
      <c r="I117" s="1"/>
      <c r="J117" s="1"/>
      <c r="K117" s="1"/>
      <c r="L117" s="1"/>
      <c r="M117" s="1"/>
      <c r="N117" s="1"/>
      <c r="O117" s="1"/>
      <c r="P117" s="1"/>
      <c r="Q117" s="1"/>
      <c r="R117" s="1"/>
      <c r="S117" s="1"/>
      <c r="T117" s="1"/>
      <c r="U117" s="1"/>
      <c r="V117" s="1"/>
      <c r="W117" s="1"/>
      <c r="X117" s="1"/>
      <c r="Y117" s="1"/>
      <c r="Z117" s="1"/>
    </row>
    <row r="118" spans="1:26" ht="13.5" customHeight="1">
      <c r="A118" s="1"/>
      <c r="B118" s="2"/>
      <c r="C118" s="2"/>
      <c r="D118" s="1"/>
      <c r="E118" s="1"/>
      <c r="F118" s="1"/>
      <c r="G118" s="1"/>
      <c r="H118" s="26" t="s">
        <v>170</v>
      </c>
      <c r="I118" s="1"/>
      <c r="J118" s="1"/>
      <c r="K118" s="1"/>
      <c r="L118" s="1"/>
      <c r="M118" s="1"/>
      <c r="N118" s="1"/>
      <c r="O118" s="1"/>
      <c r="P118" s="1"/>
      <c r="Q118" s="1"/>
      <c r="R118" s="1"/>
      <c r="S118" s="1"/>
      <c r="T118" s="1"/>
      <c r="U118" s="1"/>
      <c r="V118" s="1"/>
      <c r="W118" s="1"/>
      <c r="X118" s="1"/>
      <c r="Y118" s="1"/>
      <c r="Z118" s="1"/>
    </row>
    <row r="119" spans="1:26" ht="13.5" customHeight="1">
      <c r="A119" s="1"/>
      <c r="B119" s="2"/>
      <c r="C119" s="2"/>
      <c r="D119" s="1"/>
      <c r="E119" s="1"/>
      <c r="F119" s="1"/>
      <c r="G119" s="1"/>
      <c r="H119" s="26" t="s">
        <v>171</v>
      </c>
      <c r="I119" s="1"/>
      <c r="J119" s="1"/>
      <c r="K119" s="1"/>
      <c r="L119" s="1"/>
      <c r="M119" s="1"/>
      <c r="N119" s="1"/>
      <c r="O119" s="1"/>
      <c r="P119" s="1"/>
      <c r="Q119" s="1"/>
      <c r="R119" s="1"/>
      <c r="S119" s="1"/>
      <c r="T119" s="1"/>
      <c r="U119" s="1"/>
      <c r="V119" s="1"/>
      <c r="W119" s="1"/>
      <c r="X119" s="1"/>
      <c r="Y119" s="1"/>
      <c r="Z119" s="1"/>
    </row>
    <row r="120" spans="1:26" ht="13.5" customHeight="1">
      <c r="A120" s="1"/>
      <c r="B120" s="2"/>
      <c r="C120" s="2"/>
      <c r="D120" s="1"/>
      <c r="E120" s="1"/>
      <c r="F120" s="1"/>
      <c r="G120" s="1"/>
      <c r="H120" s="26" t="s">
        <v>172</v>
      </c>
      <c r="I120" s="1"/>
      <c r="J120" s="1"/>
      <c r="K120" s="1"/>
      <c r="L120" s="1"/>
      <c r="M120" s="1"/>
      <c r="N120" s="1"/>
      <c r="O120" s="1"/>
      <c r="P120" s="1"/>
      <c r="Q120" s="1"/>
      <c r="R120" s="1"/>
      <c r="S120" s="1"/>
      <c r="T120" s="1"/>
      <c r="U120" s="1"/>
      <c r="V120" s="1"/>
      <c r="W120" s="1"/>
      <c r="X120" s="1"/>
      <c r="Y120" s="1"/>
      <c r="Z120" s="1"/>
    </row>
    <row r="121" spans="1:26" ht="13.5" customHeight="1">
      <c r="A121" s="1"/>
      <c r="B121" s="2"/>
      <c r="C121" s="2"/>
      <c r="D121" s="1"/>
      <c r="E121" s="1"/>
      <c r="F121" s="1"/>
      <c r="G121" s="1"/>
      <c r="H121" s="26" t="s">
        <v>173</v>
      </c>
      <c r="I121" s="1"/>
      <c r="J121" s="1"/>
      <c r="K121" s="1"/>
      <c r="L121" s="1"/>
      <c r="M121" s="1"/>
      <c r="N121" s="1"/>
      <c r="O121" s="1"/>
      <c r="P121" s="1"/>
      <c r="Q121" s="1"/>
      <c r="R121" s="1"/>
      <c r="S121" s="1"/>
      <c r="T121" s="1"/>
      <c r="U121" s="1"/>
      <c r="V121" s="1"/>
      <c r="W121" s="1"/>
      <c r="X121" s="1"/>
      <c r="Y121" s="1"/>
      <c r="Z121" s="1"/>
    </row>
    <row r="122" spans="1:26" ht="13.5" customHeight="1">
      <c r="A122" s="1"/>
      <c r="B122" s="2"/>
      <c r="C122" s="2"/>
      <c r="D122" s="1"/>
      <c r="E122" s="1"/>
      <c r="F122" s="1"/>
      <c r="G122" s="1"/>
      <c r="H122" s="26" t="s">
        <v>174</v>
      </c>
      <c r="I122" s="1"/>
      <c r="J122" s="1"/>
      <c r="K122" s="1"/>
      <c r="L122" s="1"/>
      <c r="M122" s="1"/>
      <c r="N122" s="1"/>
      <c r="O122" s="1"/>
      <c r="P122" s="1"/>
      <c r="Q122" s="1"/>
      <c r="R122" s="1"/>
      <c r="S122" s="1"/>
      <c r="T122" s="1"/>
      <c r="U122" s="1"/>
      <c r="V122" s="1"/>
      <c r="W122" s="1"/>
      <c r="X122" s="1"/>
      <c r="Y122" s="1"/>
      <c r="Z122" s="1"/>
    </row>
    <row r="123" spans="1:26" ht="13.5" customHeight="1">
      <c r="A123" s="1"/>
      <c r="B123" s="2"/>
      <c r="C123" s="2"/>
      <c r="D123" s="1"/>
      <c r="E123" s="1"/>
      <c r="F123" s="1"/>
      <c r="G123" s="1"/>
      <c r="H123" s="26" t="s">
        <v>175</v>
      </c>
      <c r="I123" s="1"/>
      <c r="J123" s="1"/>
      <c r="K123" s="1"/>
      <c r="L123" s="1"/>
      <c r="M123" s="1"/>
      <c r="N123" s="1"/>
      <c r="O123" s="1"/>
      <c r="P123" s="1"/>
      <c r="Q123" s="1"/>
      <c r="R123" s="1"/>
      <c r="S123" s="1"/>
      <c r="T123" s="1"/>
      <c r="U123" s="1"/>
      <c r="V123" s="1"/>
      <c r="W123" s="1"/>
      <c r="X123" s="1"/>
      <c r="Y123" s="1"/>
      <c r="Z123" s="1"/>
    </row>
    <row r="124" spans="1:26" ht="13.5" customHeight="1">
      <c r="A124" s="1"/>
      <c r="B124" s="2"/>
      <c r="C124" s="2"/>
      <c r="D124" s="1"/>
      <c r="E124" s="1"/>
      <c r="F124" s="1"/>
      <c r="G124" s="1"/>
      <c r="H124" s="26" t="s">
        <v>176</v>
      </c>
      <c r="I124" s="1"/>
      <c r="J124" s="1"/>
      <c r="K124" s="1"/>
      <c r="L124" s="1"/>
      <c r="M124" s="1"/>
      <c r="N124" s="1"/>
      <c r="O124" s="1"/>
      <c r="P124" s="1"/>
      <c r="Q124" s="1"/>
      <c r="R124" s="1"/>
      <c r="S124" s="1"/>
      <c r="T124" s="1"/>
      <c r="U124" s="1"/>
      <c r="V124" s="1"/>
      <c r="W124" s="1"/>
      <c r="X124" s="1"/>
      <c r="Y124" s="1"/>
      <c r="Z124" s="1"/>
    </row>
    <row r="125" spans="1:26" ht="13.5" customHeight="1">
      <c r="A125" s="1"/>
      <c r="B125" s="2"/>
      <c r="C125" s="2"/>
      <c r="D125" s="1"/>
      <c r="E125" s="1"/>
      <c r="F125" s="1"/>
      <c r="G125" s="1"/>
      <c r="H125" s="26" t="s">
        <v>177</v>
      </c>
      <c r="I125" s="1"/>
      <c r="J125" s="1"/>
      <c r="K125" s="1"/>
      <c r="L125" s="1"/>
      <c r="M125" s="1"/>
      <c r="N125" s="1"/>
      <c r="O125" s="1"/>
      <c r="P125" s="1"/>
      <c r="Q125" s="1"/>
      <c r="R125" s="1"/>
      <c r="S125" s="1"/>
      <c r="T125" s="1"/>
      <c r="U125" s="1"/>
      <c r="V125" s="1"/>
      <c r="W125" s="1"/>
      <c r="X125" s="1"/>
      <c r="Y125" s="1"/>
      <c r="Z125" s="1"/>
    </row>
    <row r="126" spans="1:26" ht="13.5" customHeight="1">
      <c r="A126" s="1"/>
      <c r="B126" s="2"/>
      <c r="C126" s="2"/>
      <c r="D126" s="1"/>
      <c r="E126" s="1"/>
      <c r="F126" s="1"/>
      <c r="G126" s="1"/>
      <c r="H126" s="26" t="s">
        <v>178</v>
      </c>
      <c r="I126" s="1"/>
      <c r="J126" s="1"/>
      <c r="K126" s="1"/>
      <c r="L126" s="1"/>
      <c r="M126" s="1"/>
      <c r="N126" s="1"/>
      <c r="O126" s="1"/>
      <c r="P126" s="1"/>
      <c r="Q126" s="1"/>
      <c r="R126" s="1"/>
      <c r="S126" s="1"/>
      <c r="T126" s="1"/>
      <c r="U126" s="1"/>
      <c r="V126" s="1"/>
      <c r="W126" s="1"/>
      <c r="X126" s="1"/>
      <c r="Y126" s="1"/>
      <c r="Z126" s="1"/>
    </row>
    <row r="127" spans="1:26" ht="13.5" customHeight="1">
      <c r="A127" s="1"/>
      <c r="B127" s="2"/>
      <c r="C127" s="2"/>
      <c r="D127" s="1"/>
      <c r="E127" s="1"/>
      <c r="F127" s="1"/>
      <c r="G127" s="1"/>
      <c r="H127" s="26" t="s">
        <v>179</v>
      </c>
      <c r="I127" s="1"/>
      <c r="J127" s="1"/>
      <c r="K127" s="1"/>
      <c r="L127" s="1"/>
      <c r="M127" s="1"/>
      <c r="N127" s="1"/>
      <c r="O127" s="1"/>
      <c r="P127" s="1"/>
      <c r="Q127" s="1"/>
      <c r="R127" s="1"/>
      <c r="S127" s="1"/>
      <c r="T127" s="1"/>
      <c r="U127" s="1"/>
      <c r="V127" s="1"/>
      <c r="W127" s="1"/>
      <c r="X127" s="1"/>
      <c r="Y127" s="1"/>
      <c r="Z127" s="1"/>
    </row>
    <row r="128" spans="1:26" ht="13.5" customHeight="1">
      <c r="A128" s="1"/>
      <c r="B128" s="2"/>
      <c r="C128" s="2"/>
      <c r="D128" s="1"/>
      <c r="E128" s="1"/>
      <c r="F128" s="1"/>
      <c r="G128" s="1"/>
      <c r="H128" s="26" t="s">
        <v>180</v>
      </c>
      <c r="I128" s="1"/>
      <c r="J128" s="1"/>
      <c r="K128" s="1"/>
      <c r="L128" s="1"/>
      <c r="M128" s="1"/>
      <c r="N128" s="1"/>
      <c r="O128" s="1"/>
      <c r="P128" s="1"/>
      <c r="Q128" s="1"/>
      <c r="R128" s="1"/>
      <c r="S128" s="1"/>
      <c r="T128" s="1"/>
      <c r="U128" s="1"/>
      <c r="V128" s="1"/>
      <c r="W128" s="1"/>
      <c r="X128" s="1"/>
      <c r="Y128" s="1"/>
      <c r="Z128" s="1"/>
    </row>
    <row r="129" spans="1:26" ht="13.5" customHeight="1">
      <c r="A129" s="1"/>
      <c r="B129" s="2"/>
      <c r="C129" s="2"/>
      <c r="D129" s="1"/>
      <c r="E129" s="1"/>
      <c r="F129" s="1"/>
      <c r="G129" s="1"/>
      <c r="H129" s="26" t="s">
        <v>181</v>
      </c>
      <c r="I129" s="1"/>
      <c r="J129" s="1"/>
      <c r="K129" s="1"/>
      <c r="L129" s="1"/>
      <c r="M129" s="1"/>
      <c r="N129" s="1"/>
      <c r="O129" s="1"/>
      <c r="P129" s="1"/>
      <c r="Q129" s="1"/>
      <c r="R129" s="1"/>
      <c r="S129" s="1"/>
      <c r="T129" s="1"/>
      <c r="U129" s="1"/>
      <c r="V129" s="1"/>
      <c r="W129" s="1"/>
      <c r="X129" s="1"/>
      <c r="Y129" s="1"/>
      <c r="Z129" s="1"/>
    </row>
    <row r="130" spans="1:26" ht="13.5" customHeight="1">
      <c r="A130" s="1"/>
      <c r="B130" s="2"/>
      <c r="C130" s="2"/>
      <c r="D130" s="1"/>
      <c r="E130" s="1"/>
      <c r="F130" s="1"/>
      <c r="G130" s="1"/>
      <c r="H130" s="26" t="s">
        <v>182</v>
      </c>
      <c r="I130" s="1"/>
      <c r="J130" s="1"/>
      <c r="K130" s="1"/>
      <c r="L130" s="1"/>
      <c r="M130" s="1"/>
      <c r="N130" s="1"/>
      <c r="O130" s="1"/>
      <c r="P130" s="1"/>
      <c r="Q130" s="1"/>
      <c r="R130" s="1"/>
      <c r="S130" s="1"/>
      <c r="T130" s="1"/>
      <c r="U130" s="1"/>
      <c r="V130" s="1"/>
      <c r="W130" s="1"/>
      <c r="X130" s="1"/>
      <c r="Y130" s="1"/>
      <c r="Z130" s="1"/>
    </row>
    <row r="131" spans="1:26" ht="13.5" customHeight="1">
      <c r="A131" s="1"/>
      <c r="B131" s="2"/>
      <c r="C131" s="2"/>
      <c r="D131" s="1"/>
      <c r="E131" s="1"/>
      <c r="F131" s="1"/>
      <c r="G131" s="1"/>
      <c r="H131" s="26" t="s">
        <v>183</v>
      </c>
      <c r="I131" s="1"/>
      <c r="J131" s="1"/>
      <c r="K131" s="1"/>
      <c r="L131" s="1"/>
      <c r="M131" s="1"/>
      <c r="N131" s="1"/>
      <c r="O131" s="1"/>
      <c r="P131" s="1"/>
      <c r="Q131" s="1"/>
      <c r="R131" s="1"/>
      <c r="S131" s="1"/>
      <c r="T131" s="1"/>
      <c r="U131" s="1"/>
      <c r="V131" s="1"/>
      <c r="W131" s="1"/>
      <c r="X131" s="1"/>
      <c r="Y131" s="1"/>
      <c r="Z131" s="1"/>
    </row>
    <row r="132" spans="1:26" ht="13.5" customHeight="1">
      <c r="A132" s="1"/>
      <c r="B132" s="2"/>
      <c r="C132" s="2"/>
      <c r="D132" s="1"/>
      <c r="E132" s="1"/>
      <c r="F132" s="1"/>
      <c r="G132" s="1"/>
      <c r="H132" s="26" t="s">
        <v>184</v>
      </c>
      <c r="I132" s="1"/>
      <c r="J132" s="1"/>
      <c r="K132" s="1"/>
      <c r="L132" s="1"/>
      <c r="M132" s="1"/>
      <c r="N132" s="1"/>
      <c r="O132" s="1"/>
      <c r="P132" s="1"/>
      <c r="Q132" s="1"/>
      <c r="R132" s="1"/>
      <c r="S132" s="1"/>
      <c r="T132" s="1"/>
      <c r="U132" s="1"/>
      <c r="V132" s="1"/>
      <c r="W132" s="1"/>
      <c r="X132" s="1"/>
      <c r="Y132" s="1"/>
      <c r="Z132" s="1"/>
    </row>
    <row r="133" spans="1:26" ht="13.5" customHeight="1">
      <c r="A133" s="1"/>
      <c r="B133" s="2"/>
      <c r="C133" s="2"/>
      <c r="D133" s="1"/>
      <c r="E133" s="1"/>
      <c r="F133" s="1"/>
      <c r="G133" s="1"/>
      <c r="H133" s="26" t="s">
        <v>185</v>
      </c>
      <c r="I133" s="1"/>
      <c r="J133" s="1"/>
      <c r="K133" s="1"/>
      <c r="L133" s="1"/>
      <c r="M133" s="1"/>
      <c r="N133" s="1"/>
      <c r="O133" s="1"/>
      <c r="P133" s="1"/>
      <c r="Q133" s="1"/>
      <c r="R133" s="1"/>
      <c r="S133" s="1"/>
      <c r="T133" s="1"/>
      <c r="U133" s="1"/>
      <c r="V133" s="1"/>
      <c r="W133" s="1"/>
      <c r="X133" s="1"/>
      <c r="Y133" s="1"/>
      <c r="Z133" s="1"/>
    </row>
    <row r="134" spans="1:26" ht="13.5" customHeight="1">
      <c r="A134" s="1"/>
      <c r="B134" s="2"/>
      <c r="C134" s="2"/>
      <c r="D134" s="1"/>
      <c r="E134" s="1"/>
      <c r="F134" s="1"/>
      <c r="G134" s="1"/>
      <c r="H134" s="26" t="s">
        <v>186</v>
      </c>
      <c r="I134" s="1"/>
      <c r="J134" s="1"/>
      <c r="K134" s="1"/>
      <c r="L134" s="1"/>
      <c r="M134" s="1"/>
      <c r="N134" s="1"/>
      <c r="O134" s="1"/>
      <c r="P134" s="1"/>
      <c r="Q134" s="1"/>
      <c r="R134" s="1"/>
      <c r="S134" s="1"/>
      <c r="T134" s="1"/>
      <c r="U134" s="1"/>
      <c r="V134" s="1"/>
      <c r="W134" s="1"/>
      <c r="X134" s="1"/>
      <c r="Y134" s="1"/>
      <c r="Z134" s="1"/>
    </row>
    <row r="135" spans="1:26" ht="13.5" customHeight="1">
      <c r="A135" s="1"/>
      <c r="B135" s="2"/>
      <c r="C135" s="2"/>
      <c r="D135" s="1"/>
      <c r="E135" s="1"/>
      <c r="F135" s="1"/>
      <c r="G135" s="1"/>
      <c r="H135" s="26" t="s">
        <v>187</v>
      </c>
      <c r="I135" s="1"/>
      <c r="J135" s="1"/>
      <c r="K135" s="1"/>
      <c r="L135" s="1"/>
      <c r="M135" s="1"/>
      <c r="N135" s="1"/>
      <c r="O135" s="1"/>
      <c r="P135" s="1"/>
      <c r="Q135" s="1"/>
      <c r="R135" s="1"/>
      <c r="S135" s="1"/>
      <c r="T135" s="1"/>
      <c r="U135" s="1"/>
      <c r="V135" s="1"/>
      <c r="W135" s="1"/>
      <c r="X135" s="1"/>
      <c r="Y135" s="1"/>
      <c r="Z135" s="1"/>
    </row>
    <row r="136" spans="1:26" ht="13.5" customHeight="1">
      <c r="A136" s="1"/>
      <c r="B136" s="2"/>
      <c r="C136" s="2"/>
      <c r="D136" s="1"/>
      <c r="E136" s="1"/>
      <c r="F136" s="1"/>
      <c r="G136" s="1"/>
      <c r="H136" s="26" t="s">
        <v>188</v>
      </c>
      <c r="I136" s="1"/>
      <c r="J136" s="1"/>
      <c r="K136" s="1"/>
      <c r="L136" s="1"/>
      <c r="M136" s="1"/>
      <c r="N136" s="1"/>
      <c r="O136" s="1"/>
      <c r="P136" s="1"/>
      <c r="Q136" s="1"/>
      <c r="R136" s="1"/>
      <c r="S136" s="1"/>
      <c r="T136" s="1"/>
      <c r="U136" s="1"/>
      <c r="V136" s="1"/>
      <c r="W136" s="1"/>
      <c r="X136" s="1"/>
      <c r="Y136" s="1"/>
      <c r="Z136" s="1"/>
    </row>
    <row r="137" spans="1:26" ht="13.5" customHeight="1">
      <c r="A137" s="1"/>
      <c r="B137" s="2"/>
      <c r="C137" s="2"/>
      <c r="D137" s="1"/>
      <c r="E137" s="1"/>
      <c r="F137" s="1"/>
      <c r="G137" s="1"/>
      <c r="H137" s="26" t="s">
        <v>189</v>
      </c>
      <c r="I137" s="1"/>
      <c r="J137" s="1"/>
      <c r="K137" s="1"/>
      <c r="L137" s="1"/>
      <c r="M137" s="1"/>
      <c r="N137" s="1"/>
      <c r="O137" s="1"/>
      <c r="P137" s="1"/>
      <c r="Q137" s="1"/>
      <c r="R137" s="1"/>
      <c r="S137" s="1"/>
      <c r="T137" s="1"/>
      <c r="U137" s="1"/>
      <c r="V137" s="1"/>
      <c r="W137" s="1"/>
      <c r="X137" s="1"/>
      <c r="Y137" s="1"/>
      <c r="Z137" s="1"/>
    </row>
    <row r="138" spans="1:26" ht="13.5" customHeight="1">
      <c r="A138" s="1"/>
      <c r="B138" s="2"/>
      <c r="C138" s="2"/>
      <c r="D138" s="1"/>
      <c r="E138" s="1"/>
      <c r="F138" s="1"/>
      <c r="G138" s="1"/>
      <c r="H138" s="26" t="s">
        <v>190</v>
      </c>
      <c r="I138" s="1"/>
      <c r="J138" s="1"/>
      <c r="K138" s="1"/>
      <c r="L138" s="1"/>
      <c r="M138" s="1"/>
      <c r="N138" s="1"/>
      <c r="O138" s="1"/>
      <c r="P138" s="1"/>
      <c r="Q138" s="1"/>
      <c r="R138" s="1"/>
      <c r="S138" s="1"/>
      <c r="T138" s="1"/>
      <c r="U138" s="1"/>
      <c r="V138" s="1"/>
      <c r="W138" s="1"/>
      <c r="X138" s="1"/>
      <c r="Y138" s="1"/>
      <c r="Z138" s="1"/>
    </row>
    <row r="139" spans="1:26" ht="13.5" customHeight="1">
      <c r="A139" s="1"/>
      <c r="B139" s="2"/>
      <c r="C139" s="2"/>
      <c r="D139" s="1"/>
      <c r="E139" s="1"/>
      <c r="F139" s="1"/>
      <c r="G139" s="1"/>
      <c r="H139" s="26" t="s">
        <v>191</v>
      </c>
      <c r="I139" s="1"/>
      <c r="J139" s="1"/>
      <c r="K139" s="1"/>
      <c r="L139" s="1"/>
      <c r="M139" s="1"/>
      <c r="N139" s="1"/>
      <c r="O139" s="1"/>
      <c r="P139" s="1"/>
      <c r="Q139" s="1"/>
      <c r="R139" s="1"/>
      <c r="S139" s="1"/>
      <c r="T139" s="1"/>
      <c r="U139" s="1"/>
      <c r="V139" s="1"/>
      <c r="W139" s="1"/>
      <c r="X139" s="1"/>
      <c r="Y139" s="1"/>
      <c r="Z139" s="1"/>
    </row>
    <row r="140" spans="1:26" ht="13.5" customHeight="1">
      <c r="A140" s="1"/>
      <c r="B140" s="2"/>
      <c r="C140" s="2"/>
      <c r="D140" s="1"/>
      <c r="E140" s="1"/>
      <c r="F140" s="1"/>
      <c r="G140" s="1"/>
      <c r="H140" s="26" t="s">
        <v>192</v>
      </c>
      <c r="I140" s="1"/>
      <c r="J140" s="1"/>
      <c r="K140" s="1"/>
      <c r="L140" s="1"/>
      <c r="M140" s="1"/>
      <c r="N140" s="1"/>
      <c r="O140" s="1"/>
      <c r="P140" s="1"/>
      <c r="Q140" s="1"/>
      <c r="R140" s="1"/>
      <c r="S140" s="1"/>
      <c r="T140" s="1"/>
      <c r="U140" s="1"/>
      <c r="V140" s="1"/>
      <c r="W140" s="1"/>
      <c r="X140" s="1"/>
      <c r="Y140" s="1"/>
      <c r="Z140" s="1"/>
    </row>
    <row r="141" spans="1:26" ht="13.5" customHeight="1">
      <c r="A141" s="1"/>
      <c r="B141" s="2"/>
      <c r="C141" s="2"/>
      <c r="D141" s="1"/>
      <c r="E141" s="1"/>
      <c r="F141" s="1"/>
      <c r="G141" s="1"/>
      <c r="H141" s="26" t="s">
        <v>193</v>
      </c>
      <c r="I141" s="1"/>
      <c r="J141" s="1"/>
      <c r="K141" s="1"/>
      <c r="L141" s="1"/>
      <c r="M141" s="1"/>
      <c r="N141" s="1"/>
      <c r="O141" s="1"/>
      <c r="P141" s="1"/>
      <c r="Q141" s="1"/>
      <c r="R141" s="1"/>
      <c r="S141" s="1"/>
      <c r="T141" s="1"/>
      <c r="U141" s="1"/>
      <c r="V141" s="1"/>
      <c r="W141" s="1"/>
      <c r="X141" s="1"/>
      <c r="Y141" s="1"/>
      <c r="Z141" s="1"/>
    </row>
    <row r="142" spans="1:26" ht="13.5" customHeight="1">
      <c r="A142" s="1"/>
      <c r="B142" s="2"/>
      <c r="C142" s="2"/>
      <c r="D142" s="1"/>
      <c r="E142" s="1"/>
      <c r="F142" s="1"/>
      <c r="G142" s="1"/>
      <c r="H142" s="26" t="s">
        <v>194</v>
      </c>
      <c r="I142" s="1"/>
      <c r="J142" s="1"/>
      <c r="K142" s="1"/>
      <c r="L142" s="1"/>
      <c r="M142" s="1"/>
      <c r="N142" s="1"/>
      <c r="O142" s="1"/>
      <c r="P142" s="1"/>
      <c r="Q142" s="1"/>
      <c r="R142" s="1"/>
      <c r="S142" s="1"/>
      <c r="T142" s="1"/>
      <c r="U142" s="1"/>
      <c r="V142" s="1"/>
      <c r="W142" s="1"/>
      <c r="X142" s="1"/>
      <c r="Y142" s="1"/>
      <c r="Z142" s="1"/>
    </row>
    <row r="143" spans="1:26" ht="13.5" customHeight="1">
      <c r="A143" s="1"/>
      <c r="B143" s="2"/>
      <c r="C143" s="2"/>
      <c r="D143" s="1"/>
      <c r="E143" s="1"/>
      <c r="F143" s="1"/>
      <c r="G143" s="1"/>
      <c r="H143" s="26" t="s">
        <v>195</v>
      </c>
      <c r="I143" s="1"/>
      <c r="J143" s="1"/>
      <c r="K143" s="1"/>
      <c r="L143" s="1"/>
      <c r="M143" s="1"/>
      <c r="N143" s="1"/>
      <c r="O143" s="1"/>
      <c r="P143" s="1"/>
      <c r="Q143" s="1"/>
      <c r="R143" s="1"/>
      <c r="S143" s="1"/>
      <c r="T143" s="1"/>
      <c r="U143" s="1"/>
      <c r="V143" s="1"/>
      <c r="W143" s="1"/>
      <c r="X143" s="1"/>
      <c r="Y143" s="1"/>
      <c r="Z143" s="1"/>
    </row>
    <row r="144" spans="1:26" ht="13.5" customHeight="1">
      <c r="A144" s="1"/>
      <c r="B144" s="2"/>
      <c r="C144" s="2"/>
      <c r="D144" s="1"/>
      <c r="E144" s="1"/>
      <c r="F144" s="1"/>
      <c r="G144" s="1"/>
      <c r="H144" s="26" t="s">
        <v>196</v>
      </c>
      <c r="I144" s="1"/>
      <c r="J144" s="1"/>
      <c r="K144" s="1"/>
      <c r="L144" s="1"/>
      <c r="M144" s="1"/>
      <c r="N144" s="1"/>
      <c r="O144" s="1"/>
      <c r="P144" s="1"/>
      <c r="Q144" s="1"/>
      <c r="R144" s="1"/>
      <c r="S144" s="1"/>
      <c r="T144" s="1"/>
      <c r="U144" s="1"/>
      <c r="V144" s="1"/>
      <c r="W144" s="1"/>
      <c r="X144" s="1"/>
      <c r="Y144" s="1"/>
      <c r="Z144" s="1"/>
    </row>
    <row r="145" spans="1:26" ht="13.5" customHeight="1">
      <c r="A145" s="1"/>
      <c r="B145" s="2"/>
      <c r="C145" s="2"/>
      <c r="D145" s="1"/>
      <c r="E145" s="1"/>
      <c r="F145" s="1"/>
      <c r="G145" s="1"/>
      <c r="H145" s="26" t="s">
        <v>197</v>
      </c>
      <c r="I145" s="1"/>
      <c r="J145" s="1"/>
      <c r="K145" s="1"/>
      <c r="L145" s="1"/>
      <c r="M145" s="1"/>
      <c r="N145" s="1"/>
      <c r="O145" s="1"/>
      <c r="P145" s="1"/>
      <c r="Q145" s="1"/>
      <c r="R145" s="1"/>
      <c r="S145" s="1"/>
      <c r="T145" s="1"/>
      <c r="U145" s="1"/>
      <c r="V145" s="1"/>
      <c r="W145" s="1"/>
      <c r="X145" s="1"/>
      <c r="Y145" s="1"/>
      <c r="Z145" s="1"/>
    </row>
    <row r="146" spans="1:26" ht="13.5" customHeight="1">
      <c r="A146" s="1"/>
      <c r="B146" s="2"/>
      <c r="C146" s="2"/>
      <c r="D146" s="1"/>
      <c r="E146" s="1"/>
      <c r="F146" s="1"/>
      <c r="G146" s="1"/>
      <c r="H146" s="26" t="s">
        <v>198</v>
      </c>
      <c r="I146" s="1"/>
      <c r="J146" s="1"/>
      <c r="K146" s="1"/>
      <c r="L146" s="1"/>
      <c r="M146" s="1"/>
      <c r="N146" s="1"/>
      <c r="O146" s="1"/>
      <c r="P146" s="1"/>
      <c r="Q146" s="1"/>
      <c r="R146" s="1"/>
      <c r="S146" s="1"/>
      <c r="T146" s="1"/>
      <c r="U146" s="1"/>
      <c r="V146" s="1"/>
      <c r="W146" s="1"/>
      <c r="X146" s="1"/>
      <c r="Y146" s="1"/>
      <c r="Z146" s="1"/>
    </row>
    <row r="147" spans="1:26" ht="13.5" customHeight="1">
      <c r="A147" s="1"/>
      <c r="B147" s="2"/>
      <c r="C147" s="2"/>
      <c r="D147" s="1"/>
      <c r="E147" s="1"/>
      <c r="F147" s="1"/>
      <c r="G147" s="1"/>
      <c r="H147" s="26" t="s">
        <v>199</v>
      </c>
      <c r="I147" s="1"/>
      <c r="J147" s="1"/>
      <c r="K147" s="1"/>
      <c r="L147" s="1"/>
      <c r="M147" s="1"/>
      <c r="N147" s="1"/>
      <c r="O147" s="1"/>
      <c r="P147" s="1"/>
      <c r="Q147" s="1"/>
      <c r="R147" s="1"/>
      <c r="S147" s="1"/>
      <c r="T147" s="1"/>
      <c r="U147" s="1"/>
      <c r="V147" s="1"/>
      <c r="W147" s="1"/>
      <c r="X147" s="1"/>
      <c r="Y147" s="1"/>
      <c r="Z147" s="1"/>
    </row>
    <row r="148" spans="1:26" ht="13.5" customHeight="1">
      <c r="A148" s="1"/>
      <c r="B148" s="2"/>
      <c r="C148" s="2"/>
      <c r="D148" s="1"/>
      <c r="E148" s="1"/>
      <c r="F148" s="1"/>
      <c r="G148" s="1"/>
      <c r="H148" s="26" t="s">
        <v>200</v>
      </c>
      <c r="I148" s="1"/>
      <c r="J148" s="1"/>
      <c r="K148" s="1"/>
      <c r="L148" s="1"/>
      <c r="M148" s="1"/>
      <c r="N148" s="1"/>
      <c r="O148" s="1"/>
      <c r="P148" s="1"/>
      <c r="Q148" s="1"/>
      <c r="R148" s="1"/>
      <c r="S148" s="1"/>
      <c r="T148" s="1"/>
      <c r="U148" s="1"/>
      <c r="V148" s="1"/>
      <c r="W148" s="1"/>
      <c r="X148" s="1"/>
      <c r="Y148" s="1"/>
      <c r="Z148" s="1"/>
    </row>
    <row r="149" spans="1:26" ht="13.5" customHeight="1">
      <c r="A149" s="1"/>
      <c r="B149" s="2"/>
      <c r="C149" s="2"/>
      <c r="D149" s="1"/>
      <c r="E149" s="1"/>
      <c r="F149" s="1"/>
      <c r="G149" s="1"/>
      <c r="H149" s="26" t="s">
        <v>201</v>
      </c>
      <c r="I149" s="1"/>
      <c r="J149" s="1"/>
      <c r="K149" s="1"/>
      <c r="L149" s="1"/>
      <c r="M149" s="1"/>
      <c r="N149" s="1"/>
      <c r="O149" s="1"/>
      <c r="P149" s="1"/>
      <c r="Q149" s="1"/>
      <c r="R149" s="1"/>
      <c r="S149" s="1"/>
      <c r="T149" s="1"/>
      <c r="U149" s="1"/>
      <c r="V149" s="1"/>
      <c r="W149" s="1"/>
      <c r="X149" s="1"/>
      <c r="Y149" s="1"/>
      <c r="Z149" s="1"/>
    </row>
    <row r="150" spans="1:26" ht="13.5" customHeight="1">
      <c r="A150" s="1"/>
      <c r="B150" s="2"/>
      <c r="C150" s="2"/>
      <c r="D150" s="1"/>
      <c r="E150" s="1"/>
      <c r="F150" s="1"/>
      <c r="G150" s="1"/>
      <c r="H150" s="26" t="s">
        <v>202</v>
      </c>
      <c r="I150" s="1"/>
      <c r="J150" s="1"/>
      <c r="K150" s="1"/>
      <c r="L150" s="1"/>
      <c r="M150" s="1"/>
      <c r="N150" s="1"/>
      <c r="O150" s="1"/>
      <c r="P150" s="1"/>
      <c r="Q150" s="1"/>
      <c r="R150" s="1"/>
      <c r="S150" s="1"/>
      <c r="T150" s="1"/>
      <c r="U150" s="1"/>
      <c r="V150" s="1"/>
      <c r="W150" s="1"/>
      <c r="X150" s="1"/>
      <c r="Y150" s="1"/>
      <c r="Z150" s="1"/>
    </row>
    <row r="151" spans="1:26" ht="13.5" customHeight="1">
      <c r="A151" s="1"/>
      <c r="B151" s="2"/>
      <c r="C151" s="2"/>
      <c r="D151" s="1"/>
      <c r="E151" s="1"/>
      <c r="F151" s="1"/>
      <c r="G151" s="1"/>
      <c r="H151" s="26" t="s">
        <v>203</v>
      </c>
      <c r="I151" s="1"/>
      <c r="J151" s="1"/>
      <c r="K151" s="1"/>
      <c r="L151" s="1"/>
      <c r="M151" s="1"/>
      <c r="N151" s="1"/>
      <c r="O151" s="1"/>
      <c r="P151" s="1"/>
      <c r="Q151" s="1"/>
      <c r="R151" s="1"/>
      <c r="S151" s="1"/>
      <c r="T151" s="1"/>
      <c r="U151" s="1"/>
      <c r="V151" s="1"/>
      <c r="W151" s="1"/>
      <c r="X151" s="1"/>
      <c r="Y151" s="1"/>
      <c r="Z151" s="1"/>
    </row>
    <row r="152" spans="1:26" ht="13.5" customHeight="1">
      <c r="A152" s="1"/>
      <c r="B152" s="2"/>
      <c r="C152" s="2"/>
      <c r="D152" s="1"/>
      <c r="E152" s="1"/>
      <c r="F152" s="1"/>
      <c r="G152" s="1"/>
      <c r="H152" s="26" t="s">
        <v>204</v>
      </c>
      <c r="I152" s="1"/>
      <c r="J152" s="1"/>
      <c r="K152" s="1"/>
      <c r="L152" s="1"/>
      <c r="M152" s="1"/>
      <c r="N152" s="1"/>
      <c r="O152" s="1"/>
      <c r="P152" s="1"/>
      <c r="Q152" s="1"/>
      <c r="R152" s="1"/>
      <c r="S152" s="1"/>
      <c r="T152" s="1"/>
      <c r="U152" s="1"/>
      <c r="V152" s="1"/>
      <c r="W152" s="1"/>
      <c r="X152" s="1"/>
      <c r="Y152" s="1"/>
      <c r="Z152" s="1"/>
    </row>
    <row r="153" spans="1:26" ht="13.5" customHeight="1">
      <c r="A153" s="1"/>
      <c r="B153" s="2"/>
      <c r="C153" s="2"/>
      <c r="D153" s="1"/>
      <c r="E153" s="1"/>
      <c r="F153" s="1"/>
      <c r="G153" s="1"/>
      <c r="H153" s="26" t="s">
        <v>205</v>
      </c>
      <c r="I153" s="1"/>
      <c r="J153" s="1"/>
      <c r="K153" s="1"/>
      <c r="L153" s="1"/>
      <c r="M153" s="1"/>
      <c r="N153" s="1"/>
      <c r="O153" s="1"/>
      <c r="P153" s="1"/>
      <c r="Q153" s="1"/>
      <c r="R153" s="1"/>
      <c r="S153" s="1"/>
      <c r="T153" s="1"/>
      <c r="U153" s="1"/>
      <c r="V153" s="1"/>
      <c r="W153" s="1"/>
      <c r="X153" s="1"/>
      <c r="Y153" s="1"/>
      <c r="Z153" s="1"/>
    </row>
    <row r="154" spans="1:26" ht="13.5" customHeight="1">
      <c r="A154" s="1"/>
      <c r="B154" s="2"/>
      <c r="C154" s="2"/>
      <c r="D154" s="1"/>
      <c r="E154" s="1"/>
      <c r="F154" s="1"/>
      <c r="G154" s="1"/>
      <c r="H154" s="26" t="s">
        <v>206</v>
      </c>
      <c r="I154" s="1"/>
      <c r="J154" s="1"/>
      <c r="K154" s="1"/>
      <c r="L154" s="1"/>
      <c r="M154" s="1"/>
      <c r="N154" s="1"/>
      <c r="O154" s="1"/>
      <c r="P154" s="1"/>
      <c r="Q154" s="1"/>
      <c r="R154" s="1"/>
      <c r="S154" s="1"/>
      <c r="T154" s="1"/>
      <c r="U154" s="1"/>
      <c r="V154" s="1"/>
      <c r="W154" s="1"/>
      <c r="X154" s="1"/>
      <c r="Y154" s="1"/>
      <c r="Z154" s="1"/>
    </row>
    <row r="155" spans="1:26" ht="13.5" customHeight="1">
      <c r="A155" s="1"/>
      <c r="B155" s="2"/>
      <c r="C155" s="2"/>
      <c r="D155" s="1"/>
      <c r="E155" s="1"/>
      <c r="F155" s="1"/>
      <c r="G155" s="1"/>
      <c r="H155" s="26" t="s">
        <v>207</v>
      </c>
      <c r="I155" s="1"/>
      <c r="J155" s="1"/>
      <c r="K155" s="1"/>
      <c r="L155" s="1"/>
      <c r="M155" s="1"/>
      <c r="N155" s="1"/>
      <c r="O155" s="1"/>
      <c r="P155" s="1"/>
      <c r="Q155" s="1"/>
      <c r="R155" s="1"/>
      <c r="S155" s="1"/>
      <c r="T155" s="1"/>
      <c r="U155" s="1"/>
      <c r="V155" s="1"/>
      <c r="W155" s="1"/>
      <c r="X155" s="1"/>
      <c r="Y155" s="1"/>
      <c r="Z155" s="1"/>
    </row>
    <row r="156" spans="1:26" ht="13.5" customHeight="1">
      <c r="A156" s="1"/>
      <c r="B156" s="2"/>
      <c r="C156" s="2"/>
      <c r="D156" s="1"/>
      <c r="E156" s="1"/>
      <c r="F156" s="1"/>
      <c r="G156" s="1"/>
      <c r="H156" s="26" t="s">
        <v>208</v>
      </c>
      <c r="I156" s="1"/>
      <c r="J156" s="1"/>
      <c r="K156" s="1"/>
      <c r="L156" s="1"/>
      <c r="M156" s="1"/>
      <c r="N156" s="1"/>
      <c r="O156" s="1"/>
      <c r="P156" s="1"/>
      <c r="Q156" s="1"/>
      <c r="R156" s="1"/>
      <c r="S156" s="1"/>
      <c r="T156" s="1"/>
      <c r="U156" s="1"/>
      <c r="V156" s="1"/>
      <c r="W156" s="1"/>
      <c r="X156" s="1"/>
      <c r="Y156" s="1"/>
      <c r="Z156" s="1"/>
    </row>
    <row r="157" spans="1:26" ht="13.5" customHeight="1">
      <c r="A157" s="1"/>
      <c r="B157" s="2"/>
      <c r="C157" s="2"/>
      <c r="D157" s="1"/>
      <c r="E157" s="1"/>
      <c r="F157" s="1"/>
      <c r="G157" s="1"/>
      <c r="H157" s="26" t="s">
        <v>209</v>
      </c>
      <c r="I157" s="1"/>
      <c r="J157" s="1"/>
      <c r="K157" s="1"/>
      <c r="L157" s="1"/>
      <c r="M157" s="1"/>
      <c r="N157" s="1"/>
      <c r="O157" s="1"/>
      <c r="P157" s="1"/>
      <c r="Q157" s="1"/>
      <c r="R157" s="1"/>
      <c r="S157" s="1"/>
      <c r="T157" s="1"/>
      <c r="U157" s="1"/>
      <c r="V157" s="1"/>
      <c r="W157" s="1"/>
      <c r="X157" s="1"/>
      <c r="Y157" s="1"/>
      <c r="Z157" s="1"/>
    </row>
    <row r="158" spans="1:26" ht="13.5" customHeight="1">
      <c r="A158" s="1"/>
      <c r="B158" s="2"/>
      <c r="C158" s="2"/>
      <c r="D158" s="1"/>
      <c r="E158" s="1"/>
      <c r="F158" s="1"/>
      <c r="G158" s="1"/>
      <c r="H158" s="26" t="s">
        <v>210</v>
      </c>
      <c r="I158" s="1"/>
      <c r="J158" s="1"/>
      <c r="K158" s="1"/>
      <c r="L158" s="1"/>
      <c r="M158" s="1"/>
      <c r="N158" s="1"/>
      <c r="O158" s="1"/>
      <c r="P158" s="1"/>
      <c r="Q158" s="1"/>
      <c r="R158" s="1"/>
      <c r="S158" s="1"/>
      <c r="T158" s="1"/>
      <c r="U158" s="1"/>
      <c r="V158" s="1"/>
      <c r="W158" s="1"/>
      <c r="X158" s="1"/>
      <c r="Y158" s="1"/>
      <c r="Z158" s="1"/>
    </row>
    <row r="159" spans="1:26" ht="13.5" customHeight="1">
      <c r="A159" s="1"/>
      <c r="B159" s="2"/>
      <c r="C159" s="2"/>
      <c r="D159" s="1"/>
      <c r="E159" s="1"/>
      <c r="F159" s="1"/>
      <c r="G159" s="1"/>
      <c r="H159" s="26" t="s">
        <v>211</v>
      </c>
      <c r="I159" s="1"/>
      <c r="J159" s="1"/>
      <c r="K159" s="1"/>
      <c r="L159" s="1"/>
      <c r="M159" s="1"/>
      <c r="N159" s="1"/>
      <c r="O159" s="1"/>
      <c r="P159" s="1"/>
      <c r="Q159" s="1"/>
      <c r="R159" s="1"/>
      <c r="S159" s="1"/>
      <c r="T159" s="1"/>
      <c r="U159" s="1"/>
      <c r="V159" s="1"/>
      <c r="W159" s="1"/>
      <c r="X159" s="1"/>
      <c r="Y159" s="1"/>
      <c r="Z159" s="1"/>
    </row>
    <row r="160" spans="1:26" ht="13.5" customHeight="1">
      <c r="A160" s="1"/>
      <c r="B160" s="2"/>
      <c r="C160" s="2"/>
      <c r="D160" s="1"/>
      <c r="E160" s="1"/>
      <c r="F160" s="1"/>
      <c r="G160" s="1"/>
      <c r="H160" s="26" t="s">
        <v>212</v>
      </c>
      <c r="I160" s="1"/>
      <c r="J160" s="1"/>
      <c r="K160" s="1"/>
      <c r="L160" s="1"/>
      <c r="M160" s="1"/>
      <c r="N160" s="1"/>
      <c r="O160" s="1"/>
      <c r="P160" s="1"/>
      <c r="Q160" s="1"/>
      <c r="R160" s="1"/>
      <c r="S160" s="1"/>
      <c r="T160" s="1"/>
      <c r="U160" s="1"/>
      <c r="V160" s="1"/>
      <c r="W160" s="1"/>
      <c r="X160" s="1"/>
      <c r="Y160" s="1"/>
      <c r="Z160" s="1"/>
    </row>
    <row r="161" spans="1:26" ht="13.5" customHeight="1">
      <c r="A161" s="1"/>
      <c r="B161" s="2"/>
      <c r="C161" s="2"/>
      <c r="D161" s="1"/>
      <c r="E161" s="1"/>
      <c r="F161" s="1"/>
      <c r="G161" s="1"/>
      <c r="H161" s="26" t="s">
        <v>213</v>
      </c>
      <c r="I161" s="1"/>
      <c r="J161" s="1"/>
      <c r="K161" s="1"/>
      <c r="L161" s="1"/>
      <c r="M161" s="1"/>
      <c r="N161" s="1"/>
      <c r="O161" s="1"/>
      <c r="P161" s="1"/>
      <c r="Q161" s="1"/>
      <c r="R161" s="1"/>
      <c r="S161" s="1"/>
      <c r="T161" s="1"/>
      <c r="U161" s="1"/>
      <c r="V161" s="1"/>
      <c r="W161" s="1"/>
      <c r="X161" s="1"/>
      <c r="Y161" s="1"/>
      <c r="Z161" s="1"/>
    </row>
    <row r="162" spans="1:26" ht="13.5" customHeight="1">
      <c r="A162" s="1"/>
      <c r="B162" s="2"/>
      <c r="C162" s="2"/>
      <c r="D162" s="1"/>
      <c r="E162" s="1"/>
      <c r="F162" s="1"/>
      <c r="G162" s="1"/>
      <c r="H162" s="26" t="s">
        <v>214</v>
      </c>
      <c r="I162" s="1"/>
      <c r="J162" s="1"/>
      <c r="K162" s="1"/>
      <c r="L162" s="1"/>
      <c r="M162" s="1"/>
      <c r="N162" s="1"/>
      <c r="O162" s="1"/>
      <c r="P162" s="1"/>
      <c r="Q162" s="1"/>
      <c r="R162" s="1"/>
      <c r="S162" s="1"/>
      <c r="T162" s="1"/>
      <c r="U162" s="1"/>
      <c r="V162" s="1"/>
      <c r="W162" s="1"/>
      <c r="X162" s="1"/>
      <c r="Y162" s="1"/>
      <c r="Z162" s="1"/>
    </row>
    <row r="163" spans="1:26" ht="13.5" customHeight="1">
      <c r="A163" s="1"/>
      <c r="B163" s="2"/>
      <c r="C163" s="2"/>
      <c r="D163" s="1"/>
      <c r="E163" s="1"/>
      <c r="F163" s="1"/>
      <c r="G163" s="1"/>
      <c r="H163" s="26" t="s">
        <v>215</v>
      </c>
      <c r="I163" s="1"/>
      <c r="J163" s="1"/>
      <c r="K163" s="1"/>
      <c r="L163" s="1"/>
      <c r="M163" s="1"/>
      <c r="N163" s="1"/>
      <c r="O163" s="1"/>
      <c r="P163" s="1"/>
      <c r="Q163" s="1"/>
      <c r="R163" s="1"/>
      <c r="S163" s="1"/>
      <c r="T163" s="1"/>
      <c r="U163" s="1"/>
      <c r="V163" s="1"/>
      <c r="W163" s="1"/>
      <c r="X163" s="1"/>
      <c r="Y163" s="1"/>
      <c r="Z163" s="1"/>
    </row>
    <row r="164" spans="1:26" ht="13.5" customHeight="1">
      <c r="A164" s="1"/>
      <c r="B164" s="2"/>
      <c r="C164" s="2"/>
      <c r="D164" s="1"/>
      <c r="E164" s="1"/>
      <c r="F164" s="1"/>
      <c r="G164" s="1"/>
      <c r="H164" s="26" t="s">
        <v>216</v>
      </c>
      <c r="I164" s="1"/>
      <c r="J164" s="1"/>
      <c r="K164" s="1"/>
      <c r="L164" s="1"/>
      <c r="M164" s="1"/>
      <c r="N164" s="1"/>
      <c r="O164" s="1"/>
      <c r="P164" s="1"/>
      <c r="Q164" s="1"/>
      <c r="R164" s="1"/>
      <c r="S164" s="1"/>
      <c r="T164" s="1"/>
      <c r="U164" s="1"/>
      <c r="V164" s="1"/>
      <c r="W164" s="1"/>
      <c r="X164" s="1"/>
      <c r="Y164" s="1"/>
      <c r="Z164" s="1"/>
    </row>
    <row r="165" spans="1:26" ht="13.5" customHeight="1">
      <c r="A165" s="1"/>
      <c r="B165" s="2"/>
      <c r="C165" s="2"/>
      <c r="D165" s="1"/>
      <c r="E165" s="1"/>
      <c r="F165" s="1"/>
      <c r="G165" s="1"/>
      <c r="H165" s="26" t="s">
        <v>217</v>
      </c>
      <c r="I165" s="1"/>
      <c r="J165" s="1"/>
      <c r="K165" s="1"/>
      <c r="L165" s="1"/>
      <c r="M165" s="1"/>
      <c r="N165" s="1"/>
      <c r="O165" s="1"/>
      <c r="P165" s="1"/>
      <c r="Q165" s="1"/>
      <c r="R165" s="1"/>
      <c r="S165" s="1"/>
      <c r="T165" s="1"/>
      <c r="U165" s="1"/>
      <c r="V165" s="1"/>
      <c r="W165" s="1"/>
      <c r="X165" s="1"/>
      <c r="Y165" s="1"/>
      <c r="Z165" s="1"/>
    </row>
    <row r="166" spans="1:26" ht="13.5" customHeight="1">
      <c r="A166" s="1"/>
      <c r="B166" s="2"/>
      <c r="C166" s="2"/>
      <c r="D166" s="1"/>
      <c r="E166" s="1"/>
      <c r="F166" s="1"/>
      <c r="G166" s="1"/>
      <c r="H166" s="26" t="s">
        <v>218</v>
      </c>
      <c r="I166" s="1"/>
      <c r="J166" s="1"/>
      <c r="K166" s="1"/>
      <c r="L166" s="1"/>
      <c r="M166" s="1"/>
      <c r="N166" s="1"/>
      <c r="O166" s="1"/>
      <c r="P166" s="1"/>
      <c r="Q166" s="1"/>
      <c r="R166" s="1"/>
      <c r="S166" s="1"/>
      <c r="T166" s="1"/>
      <c r="U166" s="1"/>
      <c r="V166" s="1"/>
      <c r="W166" s="1"/>
      <c r="X166" s="1"/>
      <c r="Y166" s="1"/>
      <c r="Z166" s="1"/>
    </row>
    <row r="167" spans="1:26" ht="13.5" customHeight="1">
      <c r="A167" s="1"/>
      <c r="B167" s="2"/>
      <c r="C167" s="2"/>
      <c r="D167" s="1"/>
      <c r="E167" s="1"/>
      <c r="F167" s="1"/>
      <c r="G167" s="1"/>
      <c r="H167" s="26" t="s">
        <v>219</v>
      </c>
      <c r="I167" s="1"/>
      <c r="J167" s="1"/>
      <c r="K167" s="1"/>
      <c r="L167" s="1"/>
      <c r="M167" s="1"/>
      <c r="N167" s="1"/>
      <c r="O167" s="1"/>
      <c r="P167" s="1"/>
      <c r="Q167" s="1"/>
      <c r="R167" s="1"/>
      <c r="S167" s="1"/>
      <c r="T167" s="1"/>
      <c r="U167" s="1"/>
      <c r="V167" s="1"/>
      <c r="W167" s="1"/>
      <c r="X167" s="1"/>
      <c r="Y167" s="1"/>
      <c r="Z167" s="1"/>
    </row>
    <row r="168" spans="1:26" ht="13.5" customHeight="1">
      <c r="A168" s="1"/>
      <c r="B168" s="2"/>
      <c r="C168" s="2"/>
      <c r="D168" s="1"/>
      <c r="E168" s="1"/>
      <c r="F168" s="1"/>
      <c r="G168" s="1"/>
      <c r="H168" s="26" t="s">
        <v>220</v>
      </c>
      <c r="I168" s="1"/>
      <c r="J168" s="1"/>
      <c r="K168" s="1"/>
      <c r="L168" s="1"/>
      <c r="M168" s="1"/>
      <c r="N168" s="1"/>
      <c r="O168" s="1"/>
      <c r="P168" s="1"/>
      <c r="Q168" s="1"/>
      <c r="R168" s="1"/>
      <c r="S168" s="1"/>
      <c r="T168" s="1"/>
      <c r="U168" s="1"/>
      <c r="V168" s="1"/>
      <c r="W168" s="1"/>
      <c r="X168" s="1"/>
      <c r="Y168" s="1"/>
      <c r="Z168" s="1"/>
    </row>
    <row r="169" spans="1:26" ht="13.5" customHeight="1">
      <c r="A169" s="1"/>
      <c r="B169" s="2"/>
      <c r="C169" s="2"/>
      <c r="D169" s="1"/>
      <c r="E169" s="1"/>
      <c r="F169" s="1"/>
      <c r="G169" s="1"/>
      <c r="H169" s="26" t="s">
        <v>221</v>
      </c>
      <c r="I169" s="1"/>
      <c r="J169" s="1"/>
      <c r="K169" s="1"/>
      <c r="L169" s="1"/>
      <c r="M169" s="1"/>
      <c r="N169" s="1"/>
      <c r="O169" s="1"/>
      <c r="P169" s="1"/>
      <c r="Q169" s="1"/>
      <c r="R169" s="1"/>
      <c r="S169" s="1"/>
      <c r="T169" s="1"/>
      <c r="U169" s="1"/>
      <c r="V169" s="1"/>
      <c r="W169" s="1"/>
      <c r="X169" s="1"/>
      <c r="Y169" s="1"/>
      <c r="Z169" s="1"/>
    </row>
    <row r="170" spans="1:26" ht="13.5" customHeight="1">
      <c r="A170" s="1"/>
      <c r="B170" s="2"/>
      <c r="C170" s="2"/>
      <c r="D170" s="1"/>
      <c r="E170" s="1"/>
      <c r="F170" s="1"/>
      <c r="G170" s="1"/>
      <c r="H170" s="26" t="s">
        <v>222</v>
      </c>
      <c r="I170" s="1"/>
      <c r="J170" s="1"/>
      <c r="K170" s="1"/>
      <c r="L170" s="1"/>
      <c r="M170" s="1"/>
      <c r="N170" s="1"/>
      <c r="O170" s="1"/>
      <c r="P170" s="1"/>
      <c r="Q170" s="1"/>
      <c r="R170" s="1"/>
      <c r="S170" s="1"/>
      <c r="T170" s="1"/>
      <c r="U170" s="1"/>
      <c r="V170" s="1"/>
      <c r="W170" s="1"/>
      <c r="X170" s="1"/>
      <c r="Y170" s="1"/>
      <c r="Z170" s="1"/>
    </row>
    <row r="171" spans="1:26" ht="13.5" customHeight="1">
      <c r="A171" s="1"/>
      <c r="B171" s="2"/>
      <c r="C171" s="2"/>
      <c r="D171" s="1"/>
      <c r="E171" s="1"/>
      <c r="F171" s="1"/>
      <c r="G171" s="1"/>
      <c r="H171" s="26" t="s">
        <v>223</v>
      </c>
      <c r="I171" s="1"/>
      <c r="J171" s="1"/>
      <c r="K171" s="1"/>
      <c r="L171" s="1"/>
      <c r="M171" s="1"/>
      <c r="N171" s="1"/>
      <c r="O171" s="1"/>
      <c r="P171" s="1"/>
      <c r="Q171" s="1"/>
      <c r="R171" s="1"/>
      <c r="S171" s="1"/>
      <c r="T171" s="1"/>
      <c r="U171" s="1"/>
      <c r="V171" s="1"/>
      <c r="W171" s="1"/>
      <c r="X171" s="1"/>
      <c r="Y171" s="1"/>
      <c r="Z171" s="1"/>
    </row>
    <row r="172" spans="1:26" ht="13.5" customHeight="1">
      <c r="A172" s="1"/>
      <c r="B172" s="2"/>
      <c r="C172" s="2"/>
      <c r="D172" s="1"/>
      <c r="E172" s="1"/>
      <c r="F172" s="1"/>
      <c r="G172" s="1"/>
      <c r="H172" s="26" t="s">
        <v>224</v>
      </c>
      <c r="I172" s="1"/>
      <c r="J172" s="1"/>
      <c r="K172" s="1"/>
      <c r="L172" s="1"/>
      <c r="M172" s="1"/>
      <c r="N172" s="1"/>
      <c r="O172" s="1"/>
      <c r="P172" s="1"/>
      <c r="Q172" s="1"/>
      <c r="R172" s="1"/>
      <c r="S172" s="1"/>
      <c r="T172" s="1"/>
      <c r="U172" s="1"/>
      <c r="V172" s="1"/>
      <c r="W172" s="1"/>
      <c r="X172" s="1"/>
      <c r="Y172" s="1"/>
      <c r="Z172" s="1"/>
    </row>
    <row r="173" spans="1:26" ht="13.5" customHeight="1">
      <c r="A173" s="1"/>
      <c r="B173" s="2"/>
      <c r="C173" s="2"/>
      <c r="D173" s="1"/>
      <c r="E173" s="1"/>
      <c r="F173" s="1"/>
      <c r="G173" s="1"/>
      <c r="H173" s="26" t="s">
        <v>225</v>
      </c>
      <c r="I173" s="1"/>
      <c r="J173" s="1"/>
      <c r="K173" s="1"/>
      <c r="L173" s="1"/>
      <c r="M173" s="1"/>
      <c r="N173" s="1"/>
      <c r="O173" s="1"/>
      <c r="P173" s="1"/>
      <c r="Q173" s="1"/>
      <c r="R173" s="1"/>
      <c r="S173" s="1"/>
      <c r="T173" s="1"/>
      <c r="U173" s="1"/>
      <c r="V173" s="1"/>
      <c r="W173" s="1"/>
      <c r="X173" s="1"/>
      <c r="Y173" s="1"/>
      <c r="Z173" s="1"/>
    </row>
    <row r="174" spans="1:26" ht="13.5" customHeight="1">
      <c r="A174" s="1"/>
      <c r="B174" s="2"/>
      <c r="C174" s="2"/>
      <c r="D174" s="1"/>
      <c r="E174" s="1"/>
      <c r="F174" s="1"/>
      <c r="G174" s="1"/>
      <c r="H174" s="26" t="s">
        <v>226</v>
      </c>
      <c r="I174" s="1"/>
      <c r="J174" s="1"/>
      <c r="K174" s="1"/>
      <c r="L174" s="1"/>
      <c r="M174" s="1"/>
      <c r="N174" s="1"/>
      <c r="O174" s="1"/>
      <c r="P174" s="1"/>
      <c r="Q174" s="1"/>
      <c r="R174" s="1"/>
      <c r="S174" s="1"/>
      <c r="T174" s="1"/>
      <c r="U174" s="1"/>
      <c r="V174" s="1"/>
      <c r="W174" s="1"/>
      <c r="X174" s="1"/>
      <c r="Y174" s="1"/>
      <c r="Z174" s="1"/>
    </row>
    <row r="175" spans="1:26" ht="13.5" customHeight="1">
      <c r="A175" s="1"/>
      <c r="B175" s="2"/>
      <c r="C175" s="2"/>
      <c r="D175" s="1"/>
      <c r="E175" s="1"/>
      <c r="F175" s="1"/>
      <c r="G175" s="1"/>
      <c r="H175" s="26" t="s">
        <v>227</v>
      </c>
      <c r="I175" s="1"/>
      <c r="J175" s="1"/>
      <c r="K175" s="1"/>
      <c r="L175" s="1"/>
      <c r="M175" s="1"/>
      <c r="N175" s="1"/>
      <c r="O175" s="1"/>
      <c r="P175" s="1"/>
      <c r="Q175" s="1"/>
      <c r="R175" s="1"/>
      <c r="S175" s="1"/>
      <c r="T175" s="1"/>
      <c r="U175" s="1"/>
      <c r="V175" s="1"/>
      <c r="W175" s="1"/>
      <c r="X175" s="1"/>
      <c r="Y175" s="1"/>
      <c r="Z175" s="1"/>
    </row>
    <row r="176" spans="1:26" ht="13.5" customHeight="1">
      <c r="A176" s="1"/>
      <c r="B176" s="2"/>
      <c r="C176" s="2"/>
      <c r="D176" s="1"/>
      <c r="E176" s="1"/>
      <c r="F176" s="1"/>
      <c r="G176" s="1"/>
      <c r="H176" s="26" t="s">
        <v>228</v>
      </c>
      <c r="I176" s="1"/>
      <c r="J176" s="1"/>
      <c r="K176" s="1"/>
      <c r="L176" s="1"/>
      <c r="M176" s="1"/>
      <c r="N176" s="1"/>
      <c r="O176" s="1"/>
      <c r="P176" s="1"/>
      <c r="Q176" s="1"/>
      <c r="R176" s="1"/>
      <c r="S176" s="1"/>
      <c r="T176" s="1"/>
      <c r="U176" s="1"/>
      <c r="V176" s="1"/>
      <c r="W176" s="1"/>
      <c r="X176" s="1"/>
      <c r="Y176" s="1"/>
      <c r="Z176" s="1"/>
    </row>
    <row r="177" spans="1:26" ht="13.5" customHeight="1">
      <c r="A177" s="1"/>
      <c r="B177" s="2"/>
      <c r="C177" s="2"/>
      <c r="D177" s="1"/>
      <c r="E177" s="1"/>
      <c r="F177" s="1"/>
      <c r="G177" s="1"/>
      <c r="H177" s="26" t="s">
        <v>229</v>
      </c>
      <c r="I177" s="1"/>
      <c r="J177" s="1"/>
      <c r="K177" s="1"/>
      <c r="L177" s="1"/>
      <c r="M177" s="1"/>
      <c r="N177" s="1"/>
      <c r="O177" s="1"/>
      <c r="P177" s="1"/>
      <c r="Q177" s="1"/>
      <c r="R177" s="1"/>
      <c r="S177" s="1"/>
      <c r="T177" s="1"/>
      <c r="U177" s="1"/>
      <c r="V177" s="1"/>
      <c r="W177" s="1"/>
      <c r="X177" s="1"/>
      <c r="Y177" s="1"/>
      <c r="Z177" s="1"/>
    </row>
    <row r="178" spans="1:26" ht="13.5" customHeight="1">
      <c r="A178" s="1"/>
      <c r="B178" s="2"/>
      <c r="C178" s="2"/>
      <c r="D178" s="1"/>
      <c r="E178" s="1"/>
      <c r="F178" s="1"/>
      <c r="G178" s="1"/>
      <c r="H178" s="26" t="s">
        <v>230</v>
      </c>
      <c r="I178" s="1"/>
      <c r="J178" s="1"/>
      <c r="K178" s="1"/>
      <c r="L178" s="1"/>
      <c r="M178" s="1"/>
      <c r="N178" s="1"/>
      <c r="O178" s="1"/>
      <c r="P178" s="1"/>
      <c r="Q178" s="1"/>
      <c r="R178" s="1"/>
      <c r="S178" s="1"/>
      <c r="T178" s="1"/>
      <c r="U178" s="1"/>
      <c r="V178" s="1"/>
      <c r="W178" s="1"/>
      <c r="X178" s="1"/>
      <c r="Y178" s="1"/>
      <c r="Z178" s="1"/>
    </row>
    <row r="179" spans="1:26" ht="13.5" customHeight="1">
      <c r="A179" s="1"/>
      <c r="B179" s="2"/>
      <c r="C179" s="2"/>
      <c r="D179" s="1"/>
      <c r="E179" s="1"/>
      <c r="F179" s="1"/>
      <c r="G179" s="1"/>
      <c r="H179" s="26" t="s">
        <v>231</v>
      </c>
      <c r="I179" s="1"/>
      <c r="J179" s="1"/>
      <c r="K179" s="1"/>
      <c r="L179" s="1"/>
      <c r="M179" s="1"/>
      <c r="N179" s="1"/>
      <c r="O179" s="1"/>
      <c r="P179" s="1"/>
      <c r="Q179" s="1"/>
      <c r="R179" s="1"/>
      <c r="S179" s="1"/>
      <c r="T179" s="1"/>
      <c r="U179" s="1"/>
      <c r="V179" s="1"/>
      <c r="W179" s="1"/>
      <c r="X179" s="1"/>
      <c r="Y179" s="1"/>
      <c r="Z179" s="1"/>
    </row>
    <row r="180" spans="1:26" ht="13.5" customHeight="1">
      <c r="A180" s="1"/>
      <c r="B180" s="2"/>
      <c r="C180" s="2"/>
      <c r="D180" s="1"/>
      <c r="E180" s="1"/>
      <c r="F180" s="1"/>
      <c r="G180" s="1"/>
      <c r="H180" s="26" t="s">
        <v>232</v>
      </c>
      <c r="I180" s="1"/>
      <c r="J180" s="1"/>
      <c r="K180" s="1"/>
      <c r="L180" s="1"/>
      <c r="M180" s="1"/>
      <c r="N180" s="1"/>
      <c r="O180" s="1"/>
      <c r="P180" s="1"/>
      <c r="Q180" s="1"/>
      <c r="R180" s="1"/>
      <c r="S180" s="1"/>
      <c r="T180" s="1"/>
      <c r="U180" s="1"/>
      <c r="V180" s="1"/>
      <c r="W180" s="1"/>
      <c r="X180" s="1"/>
      <c r="Y180" s="1"/>
      <c r="Z180" s="1"/>
    </row>
    <row r="181" spans="1:26" ht="13.5" customHeight="1">
      <c r="A181" s="1"/>
      <c r="B181" s="2"/>
      <c r="C181" s="2"/>
      <c r="D181" s="1"/>
      <c r="E181" s="1"/>
      <c r="F181" s="1"/>
      <c r="G181" s="1"/>
      <c r="H181" s="26" t="s">
        <v>233</v>
      </c>
      <c r="I181" s="1"/>
      <c r="J181" s="1"/>
      <c r="K181" s="1"/>
      <c r="L181" s="1"/>
      <c r="M181" s="1"/>
      <c r="N181" s="1"/>
      <c r="O181" s="1"/>
      <c r="P181" s="1"/>
      <c r="Q181" s="1"/>
      <c r="R181" s="1"/>
      <c r="S181" s="1"/>
      <c r="T181" s="1"/>
      <c r="U181" s="1"/>
      <c r="V181" s="1"/>
      <c r="W181" s="1"/>
      <c r="X181" s="1"/>
      <c r="Y181" s="1"/>
      <c r="Z181" s="1"/>
    </row>
    <row r="182" spans="1:26" ht="13.5" customHeight="1">
      <c r="A182" s="1"/>
      <c r="B182" s="2"/>
      <c r="C182" s="2"/>
      <c r="D182" s="1"/>
      <c r="E182" s="1"/>
      <c r="F182" s="1"/>
      <c r="G182" s="1"/>
      <c r="H182" s="26" t="s">
        <v>234</v>
      </c>
      <c r="I182" s="1"/>
      <c r="J182" s="1"/>
      <c r="K182" s="1"/>
      <c r="L182" s="1"/>
      <c r="M182" s="1"/>
      <c r="N182" s="1"/>
      <c r="O182" s="1"/>
      <c r="P182" s="1"/>
      <c r="Q182" s="1"/>
      <c r="R182" s="1"/>
      <c r="S182" s="1"/>
      <c r="T182" s="1"/>
      <c r="U182" s="1"/>
      <c r="V182" s="1"/>
      <c r="W182" s="1"/>
      <c r="X182" s="1"/>
      <c r="Y182" s="1"/>
      <c r="Z182" s="1"/>
    </row>
    <row r="183" spans="1:26" ht="13.5" customHeight="1">
      <c r="A183" s="1"/>
      <c r="B183" s="2"/>
      <c r="C183" s="2"/>
      <c r="D183" s="1"/>
      <c r="E183" s="1"/>
      <c r="F183" s="1"/>
      <c r="G183" s="1"/>
      <c r="H183" s="26" t="s">
        <v>235</v>
      </c>
      <c r="I183" s="1"/>
      <c r="J183" s="1"/>
      <c r="K183" s="1"/>
      <c r="L183" s="1"/>
      <c r="M183" s="1"/>
      <c r="N183" s="1"/>
      <c r="O183" s="1"/>
      <c r="P183" s="1"/>
      <c r="Q183" s="1"/>
      <c r="R183" s="1"/>
      <c r="S183" s="1"/>
      <c r="T183" s="1"/>
      <c r="U183" s="1"/>
      <c r="V183" s="1"/>
      <c r="W183" s="1"/>
      <c r="X183" s="1"/>
      <c r="Y183" s="1"/>
      <c r="Z183" s="1"/>
    </row>
    <row r="184" spans="1:26" ht="13.5" customHeight="1">
      <c r="A184" s="1"/>
      <c r="B184" s="2"/>
      <c r="C184" s="2"/>
      <c r="D184" s="1"/>
      <c r="E184" s="1"/>
      <c r="F184" s="1"/>
      <c r="G184" s="1"/>
      <c r="H184" s="26" t="s">
        <v>236</v>
      </c>
      <c r="I184" s="1"/>
      <c r="J184" s="1"/>
      <c r="K184" s="1"/>
      <c r="L184" s="1"/>
      <c r="M184" s="1"/>
      <c r="N184" s="1"/>
      <c r="O184" s="1"/>
      <c r="P184" s="1"/>
      <c r="Q184" s="1"/>
      <c r="R184" s="1"/>
      <c r="S184" s="1"/>
      <c r="T184" s="1"/>
      <c r="U184" s="1"/>
      <c r="V184" s="1"/>
      <c r="W184" s="1"/>
      <c r="X184" s="1"/>
      <c r="Y184" s="1"/>
      <c r="Z184" s="1"/>
    </row>
    <row r="185" spans="1:26" ht="13.5" customHeight="1">
      <c r="A185" s="1"/>
      <c r="B185" s="2"/>
      <c r="C185" s="2"/>
      <c r="D185" s="1"/>
      <c r="E185" s="1"/>
      <c r="F185" s="1"/>
      <c r="G185" s="1"/>
      <c r="H185" s="26" t="s">
        <v>237</v>
      </c>
      <c r="I185" s="1"/>
      <c r="J185" s="1"/>
      <c r="K185" s="1"/>
      <c r="L185" s="1"/>
      <c r="M185" s="1"/>
      <c r="N185" s="1"/>
      <c r="O185" s="1"/>
      <c r="P185" s="1"/>
      <c r="Q185" s="1"/>
      <c r="R185" s="1"/>
      <c r="S185" s="1"/>
      <c r="T185" s="1"/>
      <c r="U185" s="1"/>
      <c r="V185" s="1"/>
      <c r="W185" s="1"/>
      <c r="X185" s="1"/>
      <c r="Y185" s="1"/>
      <c r="Z185" s="1"/>
    </row>
    <row r="186" spans="1:26" ht="13.5" customHeight="1">
      <c r="A186" s="1"/>
      <c r="B186" s="2"/>
      <c r="C186" s="2"/>
      <c r="D186" s="1"/>
      <c r="E186" s="1"/>
      <c r="F186" s="1"/>
      <c r="G186" s="1"/>
      <c r="H186" s="26" t="s">
        <v>238</v>
      </c>
      <c r="I186" s="1"/>
      <c r="J186" s="1"/>
      <c r="K186" s="1"/>
      <c r="L186" s="1"/>
      <c r="M186" s="1"/>
      <c r="N186" s="1"/>
      <c r="O186" s="1"/>
      <c r="P186" s="1"/>
      <c r="Q186" s="1"/>
      <c r="R186" s="1"/>
      <c r="S186" s="1"/>
      <c r="T186" s="1"/>
      <c r="U186" s="1"/>
      <c r="V186" s="1"/>
      <c r="W186" s="1"/>
      <c r="X186" s="1"/>
      <c r="Y186" s="1"/>
      <c r="Z186" s="1"/>
    </row>
    <row r="187" spans="1:26" ht="13.5" customHeight="1">
      <c r="A187" s="1"/>
      <c r="B187" s="2"/>
      <c r="C187" s="2"/>
      <c r="D187" s="1"/>
      <c r="E187" s="1"/>
      <c r="F187" s="1"/>
      <c r="G187" s="1"/>
      <c r="H187" s="26" t="s">
        <v>239</v>
      </c>
      <c r="I187" s="1"/>
      <c r="J187" s="1"/>
      <c r="K187" s="1"/>
      <c r="L187" s="1"/>
      <c r="M187" s="1"/>
      <c r="N187" s="1"/>
      <c r="O187" s="1"/>
      <c r="P187" s="1"/>
      <c r="Q187" s="1"/>
      <c r="R187" s="1"/>
      <c r="S187" s="1"/>
      <c r="T187" s="1"/>
      <c r="U187" s="1"/>
      <c r="V187" s="1"/>
      <c r="W187" s="1"/>
      <c r="X187" s="1"/>
      <c r="Y187" s="1"/>
      <c r="Z187" s="1"/>
    </row>
    <row r="188" spans="1:26" ht="13.5" customHeight="1">
      <c r="A188" s="1"/>
      <c r="B188" s="2"/>
      <c r="C188" s="2"/>
      <c r="D188" s="1"/>
      <c r="E188" s="1"/>
      <c r="F188" s="1"/>
      <c r="G188" s="1"/>
      <c r="H188" s="26" t="s">
        <v>240</v>
      </c>
      <c r="I188" s="1"/>
      <c r="J188" s="1"/>
      <c r="K188" s="1"/>
      <c r="L188" s="1"/>
      <c r="M188" s="1"/>
      <c r="N188" s="1"/>
      <c r="O188" s="1"/>
      <c r="P188" s="1"/>
      <c r="Q188" s="1"/>
      <c r="R188" s="1"/>
      <c r="S188" s="1"/>
      <c r="T188" s="1"/>
      <c r="U188" s="1"/>
      <c r="V188" s="1"/>
      <c r="W188" s="1"/>
      <c r="X188" s="1"/>
      <c r="Y188" s="1"/>
      <c r="Z188" s="1"/>
    </row>
    <row r="189" spans="1:26" ht="13.5" customHeight="1">
      <c r="A189" s="1"/>
      <c r="B189" s="2"/>
      <c r="C189" s="2"/>
      <c r="D189" s="1"/>
      <c r="E189" s="1"/>
      <c r="F189" s="1"/>
      <c r="G189" s="1"/>
      <c r="H189" s="26" t="s">
        <v>241</v>
      </c>
      <c r="I189" s="1"/>
      <c r="J189" s="1"/>
      <c r="K189" s="1"/>
      <c r="L189" s="1"/>
      <c r="M189" s="1"/>
      <c r="N189" s="1"/>
      <c r="O189" s="1"/>
      <c r="P189" s="1"/>
      <c r="Q189" s="1"/>
      <c r="R189" s="1"/>
      <c r="S189" s="1"/>
      <c r="T189" s="1"/>
      <c r="U189" s="1"/>
      <c r="V189" s="1"/>
      <c r="W189" s="1"/>
      <c r="X189" s="1"/>
      <c r="Y189" s="1"/>
      <c r="Z189" s="1"/>
    </row>
    <row r="190" spans="1:26" ht="13.5" customHeight="1">
      <c r="A190" s="1"/>
      <c r="B190" s="2"/>
      <c r="C190" s="2"/>
      <c r="D190" s="1"/>
      <c r="E190" s="1"/>
      <c r="F190" s="1"/>
      <c r="G190" s="1"/>
      <c r="H190" s="26" t="s">
        <v>242</v>
      </c>
      <c r="I190" s="1"/>
      <c r="J190" s="1"/>
      <c r="K190" s="1"/>
      <c r="L190" s="1"/>
      <c r="M190" s="1"/>
      <c r="N190" s="1"/>
      <c r="O190" s="1"/>
      <c r="P190" s="1"/>
      <c r="Q190" s="1"/>
      <c r="R190" s="1"/>
      <c r="S190" s="1"/>
      <c r="T190" s="1"/>
      <c r="U190" s="1"/>
      <c r="V190" s="1"/>
      <c r="W190" s="1"/>
      <c r="X190" s="1"/>
      <c r="Y190" s="1"/>
      <c r="Z190" s="1"/>
    </row>
    <row r="191" spans="1:26" ht="13.5" customHeight="1">
      <c r="A191" s="1"/>
      <c r="B191" s="2"/>
      <c r="C191" s="2"/>
      <c r="D191" s="1"/>
      <c r="E191" s="1"/>
      <c r="F191" s="1"/>
      <c r="G191" s="1"/>
      <c r="H191" s="26" t="s">
        <v>243</v>
      </c>
      <c r="I191" s="1"/>
      <c r="J191" s="1"/>
      <c r="K191" s="1"/>
      <c r="L191" s="1"/>
      <c r="M191" s="1"/>
      <c r="N191" s="1"/>
      <c r="O191" s="1"/>
      <c r="P191" s="1"/>
      <c r="Q191" s="1"/>
      <c r="R191" s="1"/>
      <c r="S191" s="1"/>
      <c r="T191" s="1"/>
      <c r="U191" s="1"/>
      <c r="V191" s="1"/>
      <c r="W191" s="1"/>
      <c r="X191" s="1"/>
      <c r="Y191" s="1"/>
      <c r="Z191" s="1"/>
    </row>
    <row r="192" spans="1:26" ht="13.5" customHeight="1">
      <c r="A192" s="1"/>
      <c r="B192" s="2"/>
      <c r="C192" s="2"/>
      <c r="D192" s="1"/>
      <c r="E192" s="1"/>
      <c r="F192" s="1"/>
      <c r="G192" s="1"/>
      <c r="H192" s="26" t="s">
        <v>244</v>
      </c>
      <c r="I192" s="1"/>
      <c r="J192" s="1"/>
      <c r="K192" s="1"/>
      <c r="L192" s="1"/>
      <c r="M192" s="1"/>
      <c r="N192" s="1"/>
      <c r="O192" s="1"/>
      <c r="P192" s="1"/>
      <c r="Q192" s="1"/>
      <c r="R192" s="1"/>
      <c r="S192" s="1"/>
      <c r="T192" s="1"/>
      <c r="U192" s="1"/>
      <c r="V192" s="1"/>
      <c r="W192" s="1"/>
      <c r="X192" s="1"/>
      <c r="Y192" s="1"/>
      <c r="Z192" s="1"/>
    </row>
    <row r="193" spans="1:26" ht="13.5" customHeight="1">
      <c r="A193" s="1"/>
      <c r="B193" s="2"/>
      <c r="C193" s="2"/>
      <c r="D193" s="1"/>
      <c r="E193" s="1"/>
      <c r="F193" s="1"/>
      <c r="G193" s="1"/>
      <c r="H193" s="26" t="s">
        <v>245</v>
      </c>
      <c r="I193" s="1"/>
      <c r="J193" s="1"/>
      <c r="K193" s="1"/>
      <c r="L193" s="1"/>
      <c r="M193" s="1"/>
      <c r="N193" s="1"/>
      <c r="O193" s="1"/>
      <c r="P193" s="1"/>
      <c r="Q193" s="1"/>
      <c r="R193" s="1"/>
      <c r="S193" s="1"/>
      <c r="T193" s="1"/>
      <c r="U193" s="1"/>
      <c r="V193" s="1"/>
      <c r="W193" s="1"/>
      <c r="X193" s="1"/>
      <c r="Y193" s="1"/>
      <c r="Z193" s="1"/>
    </row>
    <row r="194" spans="1:26" ht="13.5" customHeight="1">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36:C36"/>
    <mergeCell ref="B16:C16"/>
    <mergeCell ref="B19:C19"/>
    <mergeCell ref="B23:C24"/>
    <mergeCell ref="D23:D24"/>
    <mergeCell ref="B25:C25"/>
    <mergeCell ref="B26:C26"/>
    <mergeCell ref="B27:C27"/>
    <mergeCell ref="B32:C32"/>
  </mergeCells>
  <hyperlinks>
    <hyperlink ref="D38" r:id="rId1" xr:uid="{00000000-0004-0000-0000-000000000000}"/>
    <hyperlink ref="D42" r:id="rId2" xr:uid="{00000000-0004-0000-0000-000001000000}"/>
    <hyperlink ref="D46" r:id="rId3" xr:uid="{00000000-0004-0000-0000-000002000000}"/>
    <hyperlink ref="D50" r:id="rId4" xr:uid="{00000000-0004-0000-0000-000003000000}"/>
    <hyperlink ref="D54" r:id="rId5" xr:uid="{00000000-0004-0000-0000-000004000000}"/>
    <hyperlink ref="D58" r:id="rId6" xr:uid="{00000000-0004-0000-0000-000005000000}"/>
    <hyperlink ref="D62" r:id="rId7" xr:uid="{00000000-0004-0000-0000-000006000000}"/>
    <hyperlink ref="D66" r:id="rId8" xr:uid="{00000000-0004-0000-0000-000007000000}"/>
    <hyperlink ref="D70" r:id="rId9" xr:uid="{00000000-0004-0000-0000-000008000000}"/>
  </hyperlinks>
  <pageMargins left="0.7" right="0.7" top="0.75" bottom="0.75" header="0" footer="0"/>
  <pageSetup orientation="landscape"/>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3"/>
  <sheetViews>
    <sheetView showGridLines="0" topLeftCell="C372" workbookViewId="0">
      <selection activeCell="C19" sqref="B4:G19"/>
    </sheetView>
  </sheetViews>
  <sheetFormatPr defaultColWidth="12.6640625" defaultRowHeight="15" customHeight="1" outlineLevelRow="1"/>
  <cols>
    <col min="1" max="1" width="2.6640625" customWidth="1"/>
    <col min="2" max="2" width="24.83203125" customWidth="1"/>
    <col min="3" max="3" width="44.1640625" customWidth="1"/>
    <col min="4" max="4" width="30" customWidth="1"/>
    <col min="5" max="5" width="28" customWidth="1"/>
    <col min="6" max="6" width="23.33203125" customWidth="1"/>
    <col min="7" max="7" width="23.1640625" customWidth="1"/>
    <col min="8" max="8" width="26.1640625" customWidth="1"/>
    <col min="9" max="9" width="22.83203125" customWidth="1"/>
    <col min="10" max="10" width="22.6640625" customWidth="1"/>
    <col min="11" max="11" width="27.1640625" customWidth="1"/>
    <col min="12" max="12" width="26.5" customWidth="1"/>
    <col min="13" max="13" width="23.6640625" customWidth="1"/>
    <col min="14" max="14" width="21.83203125" customWidth="1"/>
    <col min="15" max="15" width="22.6640625" customWidth="1"/>
    <col min="16" max="16" width="26.5" customWidth="1"/>
    <col min="17" max="17" width="23.6640625" customWidth="1"/>
    <col min="18" max="18" width="21.1640625" customWidth="1"/>
    <col min="19" max="19" width="20.1640625" customWidth="1"/>
    <col min="20" max="20" width="24.1640625" customWidth="1"/>
    <col min="21" max="26" width="7.6640625" customWidth="1"/>
  </cols>
  <sheetData>
    <row r="1" spans="1:26" ht="14.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26">
      <c r="A2" s="117"/>
      <c r="B2" s="277"/>
      <c r="C2" s="593"/>
      <c r="D2" s="515"/>
      <c r="E2" s="515"/>
      <c r="F2" s="515"/>
      <c r="G2" s="516"/>
      <c r="H2" s="107"/>
      <c r="I2" s="107"/>
      <c r="J2" s="107"/>
      <c r="K2" s="107"/>
      <c r="L2" s="107"/>
      <c r="M2" s="107"/>
      <c r="N2" s="107"/>
      <c r="O2" s="107"/>
      <c r="P2" s="107"/>
      <c r="Q2" s="107"/>
      <c r="R2" s="107"/>
      <c r="S2" s="108"/>
      <c r="T2" s="117"/>
      <c r="U2" s="117"/>
      <c r="V2" s="117"/>
      <c r="W2" s="117"/>
      <c r="X2" s="117"/>
      <c r="Y2" s="117"/>
      <c r="Z2" s="117"/>
    </row>
    <row r="3" spans="1:26" ht="26">
      <c r="A3" s="117"/>
      <c r="B3" s="278"/>
      <c r="C3" s="594" t="s">
        <v>704</v>
      </c>
      <c r="D3" s="478"/>
      <c r="E3" s="478"/>
      <c r="F3" s="478"/>
      <c r="G3" s="476"/>
      <c r="H3" s="136"/>
      <c r="I3" s="136"/>
      <c r="J3" s="136"/>
      <c r="K3" s="136"/>
      <c r="L3" s="136"/>
      <c r="M3" s="136"/>
      <c r="N3" s="136"/>
      <c r="O3" s="136"/>
      <c r="P3" s="136"/>
      <c r="Q3" s="136"/>
      <c r="R3" s="136"/>
      <c r="S3" s="137"/>
      <c r="T3" s="117"/>
      <c r="U3" s="117"/>
      <c r="V3" s="117"/>
      <c r="W3" s="117"/>
      <c r="X3" s="117"/>
      <c r="Y3" s="117"/>
      <c r="Z3" s="117"/>
    </row>
    <row r="4" spans="1:26" ht="26">
      <c r="A4" s="117"/>
      <c r="B4" s="278"/>
      <c r="C4" s="279"/>
      <c r="D4" s="279"/>
      <c r="E4" s="279"/>
      <c r="F4" s="279"/>
      <c r="G4" s="279"/>
      <c r="H4" s="136"/>
      <c r="I4" s="136"/>
      <c r="J4" s="136"/>
      <c r="K4" s="136"/>
      <c r="L4" s="136"/>
      <c r="M4" s="136"/>
      <c r="N4" s="136"/>
      <c r="O4" s="136"/>
      <c r="P4" s="136"/>
      <c r="Q4" s="136"/>
      <c r="R4" s="136"/>
      <c r="S4" s="137"/>
      <c r="T4" s="117"/>
      <c r="U4" s="117"/>
      <c r="V4" s="117"/>
      <c r="W4" s="117"/>
      <c r="X4" s="117"/>
      <c r="Y4" s="117"/>
      <c r="Z4" s="117"/>
    </row>
    <row r="5" spans="1:26" ht="14.5">
      <c r="A5" s="117"/>
      <c r="B5" s="109"/>
      <c r="C5" s="136"/>
      <c r="D5" s="136"/>
      <c r="E5" s="136"/>
      <c r="F5" s="136"/>
      <c r="G5" s="136"/>
      <c r="H5" s="136"/>
      <c r="I5" s="136"/>
      <c r="J5" s="136"/>
      <c r="K5" s="136"/>
      <c r="L5" s="136"/>
      <c r="M5" s="136"/>
      <c r="N5" s="136"/>
      <c r="O5" s="136"/>
      <c r="P5" s="136"/>
      <c r="Q5" s="136"/>
      <c r="R5" s="136"/>
      <c r="S5" s="137"/>
      <c r="T5" s="117"/>
      <c r="U5" s="117"/>
      <c r="V5" s="117"/>
      <c r="W5" s="117"/>
      <c r="X5" s="117"/>
      <c r="Y5" s="117"/>
      <c r="Z5" s="117"/>
    </row>
    <row r="6" spans="1:26" ht="34.5" customHeight="1">
      <c r="A6" s="117"/>
      <c r="B6" s="595" t="s">
        <v>705</v>
      </c>
      <c r="C6" s="515"/>
      <c r="D6" s="515"/>
      <c r="E6" s="515"/>
      <c r="F6" s="515"/>
      <c r="G6" s="516"/>
      <c r="H6" s="280"/>
      <c r="I6" s="280"/>
      <c r="J6" s="280"/>
      <c r="K6" s="280"/>
      <c r="L6" s="280"/>
      <c r="M6" s="280"/>
      <c r="N6" s="280"/>
      <c r="O6" s="280"/>
      <c r="P6" s="280"/>
      <c r="Q6" s="280"/>
      <c r="R6" s="280"/>
      <c r="S6" s="281"/>
      <c r="T6" s="117"/>
      <c r="U6" s="117"/>
      <c r="V6" s="117"/>
      <c r="W6" s="117"/>
      <c r="X6" s="117"/>
      <c r="Y6" s="117"/>
      <c r="Z6" s="117"/>
    </row>
    <row r="7" spans="1:26" ht="15.75" customHeight="1">
      <c r="A7" s="117"/>
      <c r="B7" s="595" t="s">
        <v>706</v>
      </c>
      <c r="C7" s="515"/>
      <c r="D7" s="515"/>
      <c r="E7" s="515"/>
      <c r="F7" s="515"/>
      <c r="G7" s="516"/>
      <c r="H7" s="280"/>
      <c r="I7" s="280"/>
      <c r="J7" s="280"/>
      <c r="K7" s="280"/>
      <c r="L7" s="280"/>
      <c r="M7" s="280"/>
      <c r="N7" s="280"/>
      <c r="O7" s="280"/>
      <c r="P7" s="280"/>
      <c r="Q7" s="280"/>
      <c r="R7" s="280"/>
      <c r="S7" s="281"/>
      <c r="T7" s="117"/>
      <c r="U7" s="117"/>
      <c r="V7" s="117"/>
      <c r="W7" s="117"/>
      <c r="X7" s="117"/>
      <c r="Y7" s="117"/>
      <c r="Z7" s="117"/>
    </row>
    <row r="8" spans="1:26" ht="15.75" customHeight="1">
      <c r="A8" s="117"/>
      <c r="B8" s="596" t="s">
        <v>707</v>
      </c>
      <c r="C8" s="597"/>
      <c r="D8" s="597"/>
      <c r="E8" s="597"/>
      <c r="F8" s="597"/>
      <c r="G8" s="432"/>
      <c r="H8" s="282"/>
      <c r="I8" s="282"/>
      <c r="J8" s="282"/>
      <c r="K8" s="282"/>
      <c r="L8" s="282"/>
      <c r="M8" s="282"/>
      <c r="N8" s="282"/>
      <c r="O8" s="282"/>
      <c r="P8" s="282"/>
      <c r="Q8" s="282"/>
      <c r="R8" s="282"/>
      <c r="S8" s="283"/>
      <c r="T8" s="117"/>
      <c r="U8" s="117"/>
      <c r="V8" s="117"/>
      <c r="W8" s="117"/>
      <c r="X8" s="117"/>
      <c r="Y8" s="117"/>
      <c r="Z8" s="117"/>
    </row>
    <row r="9" spans="1:26" ht="14.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row>
    <row r="10" spans="1:26" ht="21">
      <c r="A10" s="117"/>
      <c r="B10" s="598" t="s">
        <v>708</v>
      </c>
      <c r="C10" s="429"/>
      <c r="D10" s="117"/>
      <c r="E10" s="117"/>
      <c r="F10" s="117"/>
      <c r="G10" s="117"/>
      <c r="H10" s="117"/>
      <c r="I10" s="117"/>
      <c r="J10" s="117"/>
      <c r="K10" s="117"/>
      <c r="L10" s="117"/>
      <c r="M10" s="117"/>
      <c r="N10" s="117"/>
      <c r="O10" s="117"/>
      <c r="P10" s="117"/>
      <c r="Q10" s="117"/>
      <c r="R10" s="117"/>
      <c r="S10" s="117"/>
      <c r="T10" s="117"/>
      <c r="U10" s="117"/>
      <c r="V10" s="117"/>
      <c r="W10" s="117"/>
      <c r="X10" s="117"/>
      <c r="Y10" s="117"/>
      <c r="Z10" s="117"/>
    </row>
    <row r="11" spans="1:26" ht="14.5">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row>
    <row r="12" spans="1:26" ht="15" customHeight="1">
      <c r="A12" s="117"/>
      <c r="B12" s="284" t="s">
        <v>709</v>
      </c>
      <c r="C12" s="285" t="s">
        <v>710</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row>
    <row r="13" spans="1:26" ht="15.75" customHeight="1">
      <c r="A13" s="117"/>
      <c r="B13" s="284" t="s">
        <v>96</v>
      </c>
      <c r="C13" s="285" t="s">
        <v>23</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row>
    <row r="14" spans="1:26" ht="15.75" customHeight="1">
      <c r="A14" s="117"/>
      <c r="B14" s="284" t="s">
        <v>711</v>
      </c>
      <c r="C14" s="285" t="s">
        <v>712</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row>
    <row r="15" spans="1:26" ht="15.75" customHeight="1">
      <c r="A15" s="117"/>
      <c r="B15" s="284" t="s">
        <v>713</v>
      </c>
      <c r="C15" s="285" t="s">
        <v>714</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row>
    <row r="16" spans="1:26" ht="14.5">
      <c r="A16" s="117"/>
      <c r="B16" s="284" t="s">
        <v>715</v>
      </c>
      <c r="C16" s="285" t="s">
        <v>716</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row>
    <row r="17" spans="1:26" ht="14.5">
      <c r="A17" s="117"/>
      <c r="B17" s="284" t="s">
        <v>717</v>
      </c>
      <c r="C17" s="285" t="s">
        <v>718</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row>
    <row r="18" spans="1:26" ht="14.5">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row>
    <row r="19" spans="1:26" ht="14.5">
      <c r="A19" s="117"/>
      <c r="B19" s="117"/>
      <c r="C19" s="117"/>
      <c r="D19" s="569" t="s">
        <v>719</v>
      </c>
      <c r="E19" s="414"/>
      <c r="F19" s="414"/>
      <c r="G19" s="415"/>
      <c r="H19" s="569" t="s">
        <v>720</v>
      </c>
      <c r="I19" s="414"/>
      <c r="J19" s="414"/>
      <c r="K19" s="415"/>
      <c r="L19" s="569" t="s">
        <v>721</v>
      </c>
      <c r="M19" s="414"/>
      <c r="N19" s="414"/>
      <c r="O19" s="415"/>
      <c r="P19" s="569" t="s">
        <v>722</v>
      </c>
      <c r="Q19" s="414"/>
      <c r="R19" s="414"/>
      <c r="S19" s="415"/>
      <c r="T19" s="117"/>
      <c r="U19" s="117"/>
      <c r="V19" s="117"/>
      <c r="W19" s="117"/>
      <c r="X19" s="117"/>
      <c r="Y19" s="117"/>
      <c r="Z19" s="117"/>
    </row>
    <row r="20" spans="1:26" ht="45" customHeight="1">
      <c r="A20" s="117"/>
      <c r="B20" s="575" t="s">
        <v>723</v>
      </c>
      <c r="C20" s="588" t="s">
        <v>724</v>
      </c>
      <c r="D20" s="286"/>
      <c r="E20" s="287" t="s">
        <v>725</v>
      </c>
      <c r="F20" s="288" t="s">
        <v>726</v>
      </c>
      <c r="G20" s="289" t="s">
        <v>727</v>
      </c>
      <c r="H20" s="286"/>
      <c r="I20" s="287" t="s">
        <v>725</v>
      </c>
      <c r="J20" s="288" t="s">
        <v>726</v>
      </c>
      <c r="K20" s="289" t="s">
        <v>727</v>
      </c>
      <c r="L20" s="286"/>
      <c r="M20" s="287" t="s">
        <v>725</v>
      </c>
      <c r="N20" s="288" t="s">
        <v>726</v>
      </c>
      <c r="O20" s="289" t="s">
        <v>727</v>
      </c>
      <c r="P20" s="286"/>
      <c r="Q20" s="287" t="s">
        <v>725</v>
      </c>
      <c r="R20" s="288" t="s">
        <v>726</v>
      </c>
      <c r="S20" s="289" t="s">
        <v>727</v>
      </c>
      <c r="T20" s="117"/>
      <c r="U20" s="117"/>
      <c r="V20" s="117"/>
      <c r="W20" s="117"/>
      <c r="X20" s="117"/>
      <c r="Y20" s="117"/>
      <c r="Z20" s="117"/>
    </row>
    <row r="21" spans="1:26" ht="40.5" customHeight="1">
      <c r="A21" s="117"/>
      <c r="B21" s="587"/>
      <c r="C21" s="589"/>
      <c r="D21" s="290" t="s">
        <v>728</v>
      </c>
      <c r="E21" s="291">
        <v>0</v>
      </c>
      <c r="F21" s="292">
        <v>0</v>
      </c>
      <c r="G21" s="293">
        <v>0</v>
      </c>
      <c r="H21" s="294" t="s">
        <v>728</v>
      </c>
      <c r="I21" s="295">
        <v>102843</v>
      </c>
      <c r="J21" s="296">
        <v>2400</v>
      </c>
      <c r="K21" s="401">
        <v>100443</v>
      </c>
      <c r="L21" s="290" t="s">
        <v>728</v>
      </c>
      <c r="M21" s="295">
        <v>102843</v>
      </c>
      <c r="N21" s="296">
        <v>11945</v>
      </c>
      <c r="O21" s="297">
        <f>M21-N21</f>
        <v>90898</v>
      </c>
      <c r="P21" s="290" t="s">
        <v>728</v>
      </c>
      <c r="Q21" s="295"/>
      <c r="R21" s="296"/>
      <c r="S21" s="297"/>
      <c r="T21" s="117"/>
      <c r="U21" s="117"/>
      <c r="V21" s="117"/>
      <c r="W21" s="117"/>
      <c r="X21" s="117"/>
      <c r="Y21" s="117"/>
      <c r="Z21" s="117"/>
    </row>
    <row r="22" spans="1:26" ht="39.75" customHeight="1">
      <c r="A22" s="117"/>
      <c r="B22" s="587"/>
      <c r="C22" s="589"/>
      <c r="D22" s="298" t="s">
        <v>729</v>
      </c>
      <c r="E22" s="299">
        <v>0</v>
      </c>
      <c r="F22" s="299">
        <v>0</v>
      </c>
      <c r="G22" s="300">
        <v>0</v>
      </c>
      <c r="H22" s="301" t="s">
        <v>729</v>
      </c>
      <c r="I22" s="302">
        <v>0.5</v>
      </c>
      <c r="J22" s="302">
        <v>0.5</v>
      </c>
      <c r="K22" s="402">
        <v>0.5</v>
      </c>
      <c r="L22" s="298" t="s">
        <v>729</v>
      </c>
      <c r="M22" s="302">
        <v>0.5</v>
      </c>
      <c r="N22" s="302">
        <v>0.34</v>
      </c>
      <c r="O22" s="303">
        <f>M22-N22</f>
        <v>0.15999999999999998</v>
      </c>
      <c r="P22" s="298" t="s">
        <v>729</v>
      </c>
      <c r="Q22" s="302"/>
      <c r="R22" s="302"/>
      <c r="S22" s="303"/>
      <c r="T22" s="117"/>
      <c r="U22" s="117"/>
      <c r="V22" s="117"/>
      <c r="W22" s="117"/>
      <c r="X22" s="117"/>
      <c r="Y22" s="117"/>
      <c r="Z22" s="117"/>
    </row>
    <row r="23" spans="1:26" ht="37.5" customHeight="1">
      <c r="A23" s="117"/>
      <c r="B23" s="558"/>
      <c r="C23" s="590"/>
      <c r="D23" s="298" t="s">
        <v>730</v>
      </c>
      <c r="E23" s="299">
        <v>0</v>
      </c>
      <c r="F23" s="299">
        <v>0</v>
      </c>
      <c r="G23" s="300">
        <v>0</v>
      </c>
      <c r="H23" s="301" t="s">
        <v>730</v>
      </c>
      <c r="I23" s="302">
        <v>0.36</v>
      </c>
      <c r="J23" s="302">
        <v>0.36</v>
      </c>
      <c r="K23" s="402">
        <v>0.36</v>
      </c>
      <c r="L23" s="298" t="s">
        <v>730</v>
      </c>
      <c r="M23" s="302">
        <v>0.5</v>
      </c>
      <c r="N23" s="302">
        <v>0.37</v>
      </c>
      <c r="O23" s="303">
        <f>M23-N23</f>
        <v>0.13</v>
      </c>
      <c r="P23" s="298" t="s">
        <v>730</v>
      </c>
      <c r="Q23" s="302"/>
      <c r="R23" s="302"/>
      <c r="S23" s="303"/>
      <c r="T23" s="117"/>
      <c r="U23" s="117"/>
      <c r="V23" s="117"/>
      <c r="W23" s="117"/>
      <c r="X23" s="117"/>
      <c r="Y23" s="117"/>
      <c r="Z23" s="117"/>
    </row>
    <row r="24" spans="1:26" ht="15.75" customHeight="1">
      <c r="A24" s="117"/>
      <c r="B24" s="304"/>
      <c r="C24" s="304"/>
      <c r="D24" s="117"/>
      <c r="E24" s="117"/>
      <c r="F24" s="117"/>
      <c r="G24" s="117"/>
      <c r="H24" s="117"/>
      <c r="I24" s="117"/>
      <c r="J24" s="117"/>
      <c r="K24" s="117"/>
      <c r="L24" s="117"/>
      <c r="M24" s="117"/>
      <c r="N24" s="117"/>
      <c r="O24" s="117"/>
      <c r="P24" s="117"/>
      <c r="Q24" s="117"/>
      <c r="R24" s="117"/>
      <c r="S24" s="117"/>
      <c r="T24" s="117"/>
      <c r="U24" s="117"/>
      <c r="V24" s="117"/>
      <c r="W24" s="117"/>
      <c r="X24" s="117"/>
      <c r="Y24" s="117"/>
      <c r="Z24" s="117"/>
    </row>
    <row r="25" spans="1:26" ht="30" customHeight="1">
      <c r="A25" s="117"/>
      <c r="B25" s="304"/>
      <c r="C25" s="304"/>
      <c r="D25" s="569" t="s">
        <v>719</v>
      </c>
      <c r="E25" s="414"/>
      <c r="F25" s="414"/>
      <c r="G25" s="415"/>
      <c r="H25" s="569" t="s">
        <v>720</v>
      </c>
      <c r="I25" s="414"/>
      <c r="J25" s="414"/>
      <c r="K25" s="415"/>
      <c r="L25" s="569" t="s">
        <v>721</v>
      </c>
      <c r="M25" s="414"/>
      <c r="N25" s="414"/>
      <c r="O25" s="415"/>
      <c r="P25" s="569" t="s">
        <v>722</v>
      </c>
      <c r="Q25" s="414"/>
      <c r="R25" s="414"/>
      <c r="S25" s="415"/>
      <c r="T25" s="117"/>
      <c r="U25" s="117"/>
      <c r="V25" s="117"/>
      <c r="W25" s="117"/>
      <c r="X25" s="117"/>
      <c r="Y25" s="117"/>
      <c r="Z25" s="117"/>
    </row>
    <row r="26" spans="1:26" ht="47.25" customHeight="1">
      <c r="A26" s="117"/>
      <c r="B26" s="575" t="s">
        <v>731</v>
      </c>
      <c r="C26" s="575" t="s">
        <v>732</v>
      </c>
      <c r="D26" s="599" t="s">
        <v>733</v>
      </c>
      <c r="E26" s="471"/>
      <c r="F26" s="305" t="s">
        <v>734</v>
      </c>
      <c r="G26" s="306" t="s">
        <v>735</v>
      </c>
      <c r="H26" s="599" t="s">
        <v>733</v>
      </c>
      <c r="I26" s="471"/>
      <c r="J26" s="305" t="s">
        <v>734</v>
      </c>
      <c r="K26" s="306" t="s">
        <v>735</v>
      </c>
      <c r="L26" s="599" t="s">
        <v>733</v>
      </c>
      <c r="M26" s="471"/>
      <c r="N26" s="305" t="s">
        <v>734</v>
      </c>
      <c r="O26" s="306" t="s">
        <v>735</v>
      </c>
      <c r="P26" s="599" t="s">
        <v>733</v>
      </c>
      <c r="Q26" s="471"/>
      <c r="R26" s="305" t="s">
        <v>734</v>
      </c>
      <c r="S26" s="306" t="s">
        <v>735</v>
      </c>
      <c r="T26" s="117"/>
      <c r="U26" s="117"/>
      <c r="V26" s="117"/>
      <c r="W26" s="117"/>
      <c r="X26" s="117"/>
      <c r="Y26" s="117"/>
      <c r="Z26" s="117"/>
    </row>
    <row r="27" spans="1:26" ht="51" customHeight="1">
      <c r="A27" s="117"/>
      <c r="B27" s="587"/>
      <c r="C27" s="587"/>
      <c r="D27" s="307" t="s">
        <v>728</v>
      </c>
      <c r="E27" s="308"/>
      <c r="F27" s="600"/>
      <c r="G27" s="561"/>
      <c r="H27" s="307" t="s">
        <v>728</v>
      </c>
      <c r="I27" s="309"/>
      <c r="J27" s="562"/>
      <c r="K27" s="563"/>
      <c r="L27" s="307" t="s">
        <v>728</v>
      </c>
      <c r="M27" s="309"/>
      <c r="N27" s="562"/>
      <c r="O27" s="563"/>
      <c r="P27" s="307" t="s">
        <v>728</v>
      </c>
      <c r="Q27" s="309"/>
      <c r="R27" s="562"/>
      <c r="S27" s="563"/>
      <c r="T27" s="117"/>
      <c r="U27" s="117"/>
      <c r="V27" s="117"/>
      <c r="W27" s="117"/>
      <c r="X27" s="117"/>
      <c r="Y27" s="117"/>
      <c r="Z27" s="117"/>
    </row>
    <row r="28" spans="1:26" ht="51" customHeight="1">
      <c r="A28" s="117"/>
      <c r="B28" s="558"/>
      <c r="C28" s="558"/>
      <c r="D28" s="310" t="s">
        <v>736</v>
      </c>
      <c r="E28" s="311"/>
      <c r="F28" s="558"/>
      <c r="G28" s="560"/>
      <c r="H28" s="310" t="s">
        <v>736</v>
      </c>
      <c r="I28" s="312"/>
      <c r="J28" s="558"/>
      <c r="K28" s="560"/>
      <c r="L28" s="310" t="s">
        <v>736</v>
      </c>
      <c r="M28" s="312"/>
      <c r="N28" s="558"/>
      <c r="O28" s="560"/>
      <c r="P28" s="310" t="s">
        <v>736</v>
      </c>
      <c r="Q28" s="312"/>
      <c r="R28" s="558"/>
      <c r="S28" s="560"/>
      <c r="T28" s="117"/>
      <c r="U28" s="117"/>
      <c r="V28" s="117"/>
      <c r="W28" s="117"/>
      <c r="X28" s="117"/>
      <c r="Y28" s="117"/>
      <c r="Z28" s="117"/>
    </row>
    <row r="29" spans="1:26" ht="33.75" customHeight="1">
      <c r="A29" s="117"/>
      <c r="B29" s="576" t="s">
        <v>737</v>
      </c>
      <c r="C29" s="605" t="s">
        <v>738</v>
      </c>
      <c r="D29" s="313" t="s">
        <v>739</v>
      </c>
      <c r="E29" s="314" t="s">
        <v>717</v>
      </c>
      <c r="F29" s="314" t="s">
        <v>740</v>
      </c>
      <c r="G29" s="315" t="s">
        <v>741</v>
      </c>
      <c r="H29" s="313" t="s">
        <v>739</v>
      </c>
      <c r="I29" s="314" t="s">
        <v>717</v>
      </c>
      <c r="J29" s="314" t="s">
        <v>740</v>
      </c>
      <c r="K29" s="315" t="s">
        <v>741</v>
      </c>
      <c r="L29" s="313" t="s">
        <v>739</v>
      </c>
      <c r="M29" s="314" t="s">
        <v>717</v>
      </c>
      <c r="N29" s="314" t="s">
        <v>740</v>
      </c>
      <c r="O29" s="315" t="s">
        <v>741</v>
      </c>
      <c r="P29" s="313" t="s">
        <v>739</v>
      </c>
      <c r="Q29" s="314" t="s">
        <v>717</v>
      </c>
      <c r="R29" s="314" t="s">
        <v>740</v>
      </c>
      <c r="S29" s="315" t="s">
        <v>741</v>
      </c>
      <c r="T29" s="117"/>
      <c r="U29" s="117"/>
      <c r="V29" s="117"/>
      <c r="W29" s="117"/>
      <c r="X29" s="117"/>
      <c r="Y29" s="117"/>
      <c r="Z29" s="117"/>
    </row>
    <row r="30" spans="1:26" ht="30" customHeight="1">
      <c r="A30" s="117"/>
      <c r="B30" s="587"/>
      <c r="C30" s="587"/>
      <c r="D30" s="316"/>
      <c r="E30" s="317"/>
      <c r="F30" s="317"/>
      <c r="G30" s="318"/>
      <c r="H30" s="319"/>
      <c r="I30" s="320"/>
      <c r="J30" s="319"/>
      <c r="K30" s="321"/>
      <c r="L30" s="319"/>
      <c r="M30" s="320"/>
      <c r="N30" s="319"/>
      <c r="O30" s="321"/>
      <c r="P30" s="319"/>
      <c r="Q30" s="320"/>
      <c r="R30" s="319"/>
      <c r="S30" s="321"/>
      <c r="T30" s="117"/>
      <c r="U30" s="117"/>
      <c r="V30" s="117"/>
      <c r="W30" s="117"/>
      <c r="X30" s="117"/>
      <c r="Y30" s="117"/>
      <c r="Z30" s="117"/>
    </row>
    <row r="31" spans="1:26" ht="36.75" hidden="1" customHeight="1" outlineLevel="1">
      <c r="A31" s="117"/>
      <c r="B31" s="587"/>
      <c r="C31" s="587"/>
      <c r="D31" s="313" t="s">
        <v>739</v>
      </c>
      <c r="E31" s="314" t="s">
        <v>717</v>
      </c>
      <c r="F31" s="314" t="s">
        <v>740</v>
      </c>
      <c r="G31" s="315" t="s">
        <v>741</v>
      </c>
      <c r="H31" s="313" t="s">
        <v>739</v>
      </c>
      <c r="I31" s="314" t="s">
        <v>717</v>
      </c>
      <c r="J31" s="314" t="s">
        <v>740</v>
      </c>
      <c r="K31" s="315" t="s">
        <v>741</v>
      </c>
      <c r="L31" s="313" t="s">
        <v>739</v>
      </c>
      <c r="M31" s="314" t="s">
        <v>717</v>
      </c>
      <c r="N31" s="314" t="s">
        <v>740</v>
      </c>
      <c r="O31" s="315" t="s">
        <v>741</v>
      </c>
      <c r="P31" s="313" t="s">
        <v>739</v>
      </c>
      <c r="Q31" s="314" t="s">
        <v>717</v>
      </c>
      <c r="R31" s="314" t="s">
        <v>740</v>
      </c>
      <c r="S31" s="315" t="s">
        <v>741</v>
      </c>
      <c r="T31" s="117"/>
      <c r="U31" s="117"/>
      <c r="V31" s="117"/>
      <c r="W31" s="117"/>
      <c r="X31" s="117"/>
      <c r="Y31" s="117"/>
      <c r="Z31" s="117"/>
    </row>
    <row r="32" spans="1:26" ht="30" hidden="1" customHeight="1" outlineLevel="1">
      <c r="A32" s="117"/>
      <c r="B32" s="587"/>
      <c r="C32" s="587"/>
      <c r="D32" s="316"/>
      <c r="E32" s="317"/>
      <c r="F32" s="317"/>
      <c r="G32" s="318"/>
      <c r="H32" s="319"/>
      <c r="I32" s="320"/>
      <c r="J32" s="319"/>
      <c r="K32" s="321"/>
      <c r="L32" s="319"/>
      <c r="M32" s="320"/>
      <c r="N32" s="319"/>
      <c r="O32" s="321"/>
      <c r="P32" s="319"/>
      <c r="Q32" s="320"/>
      <c r="R32" s="319"/>
      <c r="S32" s="321"/>
      <c r="T32" s="117"/>
      <c r="U32" s="117"/>
      <c r="V32" s="117"/>
      <c r="W32" s="117"/>
      <c r="X32" s="117"/>
      <c r="Y32" s="117"/>
      <c r="Z32" s="117"/>
    </row>
    <row r="33" spans="1:26" ht="36" hidden="1" customHeight="1" outlineLevel="1">
      <c r="A33" s="117"/>
      <c r="B33" s="587"/>
      <c r="C33" s="587"/>
      <c r="D33" s="313" t="s">
        <v>739</v>
      </c>
      <c r="E33" s="314" t="s">
        <v>717</v>
      </c>
      <c r="F33" s="314" t="s">
        <v>740</v>
      </c>
      <c r="G33" s="315" t="s">
        <v>741</v>
      </c>
      <c r="H33" s="313" t="s">
        <v>739</v>
      </c>
      <c r="I33" s="314" t="s">
        <v>717</v>
      </c>
      <c r="J33" s="314" t="s">
        <v>740</v>
      </c>
      <c r="K33" s="315" t="s">
        <v>741</v>
      </c>
      <c r="L33" s="313" t="s">
        <v>739</v>
      </c>
      <c r="M33" s="314" t="s">
        <v>717</v>
      </c>
      <c r="N33" s="314" t="s">
        <v>740</v>
      </c>
      <c r="O33" s="315" t="s">
        <v>741</v>
      </c>
      <c r="P33" s="313" t="s">
        <v>739</v>
      </c>
      <c r="Q33" s="314" t="s">
        <v>717</v>
      </c>
      <c r="R33" s="314" t="s">
        <v>740</v>
      </c>
      <c r="S33" s="315" t="s">
        <v>741</v>
      </c>
      <c r="T33" s="117"/>
      <c r="U33" s="117"/>
      <c r="V33" s="117"/>
      <c r="W33" s="117"/>
      <c r="X33" s="117"/>
      <c r="Y33" s="117"/>
      <c r="Z33" s="117"/>
    </row>
    <row r="34" spans="1:26" ht="30" hidden="1" customHeight="1" outlineLevel="1">
      <c r="A34" s="117"/>
      <c r="B34" s="587"/>
      <c r="C34" s="587"/>
      <c r="D34" s="316"/>
      <c r="E34" s="317"/>
      <c r="F34" s="317"/>
      <c r="G34" s="318"/>
      <c r="H34" s="319"/>
      <c r="I34" s="320"/>
      <c r="J34" s="319"/>
      <c r="K34" s="321"/>
      <c r="L34" s="319"/>
      <c r="M34" s="320"/>
      <c r="N34" s="319"/>
      <c r="O34" s="321"/>
      <c r="P34" s="319"/>
      <c r="Q34" s="320"/>
      <c r="R34" s="319"/>
      <c r="S34" s="321"/>
      <c r="T34" s="117"/>
      <c r="U34" s="117"/>
      <c r="V34" s="117"/>
      <c r="W34" s="117"/>
      <c r="X34" s="117"/>
      <c r="Y34" s="117"/>
      <c r="Z34" s="117"/>
    </row>
    <row r="35" spans="1:26" ht="39" hidden="1" customHeight="1" outlineLevel="1">
      <c r="A35" s="117"/>
      <c r="B35" s="587"/>
      <c r="C35" s="587"/>
      <c r="D35" s="313" t="s">
        <v>739</v>
      </c>
      <c r="E35" s="314" t="s">
        <v>717</v>
      </c>
      <c r="F35" s="314" t="s">
        <v>740</v>
      </c>
      <c r="G35" s="315" t="s">
        <v>741</v>
      </c>
      <c r="H35" s="313" t="s">
        <v>739</v>
      </c>
      <c r="I35" s="314" t="s">
        <v>717</v>
      </c>
      <c r="J35" s="314" t="s">
        <v>740</v>
      </c>
      <c r="K35" s="315" t="s">
        <v>741</v>
      </c>
      <c r="L35" s="313" t="s">
        <v>739</v>
      </c>
      <c r="M35" s="314" t="s">
        <v>717</v>
      </c>
      <c r="N35" s="314" t="s">
        <v>740</v>
      </c>
      <c r="O35" s="315" t="s">
        <v>741</v>
      </c>
      <c r="P35" s="313" t="s">
        <v>739</v>
      </c>
      <c r="Q35" s="314" t="s">
        <v>717</v>
      </c>
      <c r="R35" s="314" t="s">
        <v>740</v>
      </c>
      <c r="S35" s="315" t="s">
        <v>741</v>
      </c>
      <c r="T35" s="117"/>
      <c r="U35" s="117"/>
      <c r="V35" s="117"/>
      <c r="W35" s="117"/>
      <c r="X35" s="117"/>
      <c r="Y35" s="117"/>
      <c r="Z35" s="117"/>
    </row>
    <row r="36" spans="1:26" ht="30" hidden="1" customHeight="1" outlineLevel="1">
      <c r="A36" s="117"/>
      <c r="B36" s="587"/>
      <c r="C36" s="587"/>
      <c r="D36" s="316"/>
      <c r="E36" s="317"/>
      <c r="F36" s="317"/>
      <c r="G36" s="318"/>
      <c r="H36" s="319"/>
      <c r="I36" s="320"/>
      <c r="J36" s="319"/>
      <c r="K36" s="321"/>
      <c r="L36" s="319"/>
      <c r="M36" s="320"/>
      <c r="N36" s="319"/>
      <c r="O36" s="321"/>
      <c r="P36" s="319"/>
      <c r="Q36" s="320"/>
      <c r="R36" s="319"/>
      <c r="S36" s="321"/>
      <c r="T36" s="117"/>
      <c r="U36" s="117"/>
      <c r="V36" s="117"/>
      <c r="W36" s="117"/>
      <c r="X36" s="117"/>
      <c r="Y36" s="117"/>
      <c r="Z36" s="117"/>
    </row>
    <row r="37" spans="1:26" ht="36.75" hidden="1" customHeight="1" outlineLevel="1">
      <c r="A37" s="117"/>
      <c r="B37" s="587"/>
      <c r="C37" s="587"/>
      <c r="D37" s="313" t="s">
        <v>739</v>
      </c>
      <c r="E37" s="314" t="s">
        <v>717</v>
      </c>
      <c r="F37" s="314" t="s">
        <v>740</v>
      </c>
      <c r="G37" s="315" t="s">
        <v>741</v>
      </c>
      <c r="H37" s="313" t="s">
        <v>739</v>
      </c>
      <c r="I37" s="314" t="s">
        <v>717</v>
      </c>
      <c r="J37" s="314" t="s">
        <v>740</v>
      </c>
      <c r="K37" s="315" t="s">
        <v>741</v>
      </c>
      <c r="L37" s="313" t="s">
        <v>739</v>
      </c>
      <c r="M37" s="314" t="s">
        <v>717</v>
      </c>
      <c r="N37" s="314" t="s">
        <v>740</v>
      </c>
      <c r="O37" s="315" t="s">
        <v>741</v>
      </c>
      <c r="P37" s="313" t="s">
        <v>739</v>
      </c>
      <c r="Q37" s="314" t="s">
        <v>717</v>
      </c>
      <c r="R37" s="314" t="s">
        <v>740</v>
      </c>
      <c r="S37" s="315" t="s">
        <v>741</v>
      </c>
      <c r="T37" s="117"/>
      <c r="U37" s="117"/>
      <c r="V37" s="117"/>
      <c r="W37" s="117"/>
      <c r="X37" s="117"/>
      <c r="Y37" s="117"/>
      <c r="Z37" s="117"/>
    </row>
    <row r="38" spans="1:26" ht="30" hidden="1" customHeight="1" outlineLevel="1">
      <c r="A38" s="117"/>
      <c r="B38" s="558"/>
      <c r="C38" s="558"/>
      <c r="D38" s="316"/>
      <c r="E38" s="317"/>
      <c r="F38" s="317"/>
      <c r="G38" s="318"/>
      <c r="H38" s="319"/>
      <c r="I38" s="320"/>
      <c r="J38" s="319"/>
      <c r="K38" s="321"/>
      <c r="L38" s="319"/>
      <c r="M38" s="320"/>
      <c r="N38" s="319"/>
      <c r="O38" s="321"/>
      <c r="P38" s="319"/>
      <c r="Q38" s="320"/>
      <c r="R38" s="319"/>
      <c r="S38" s="321"/>
      <c r="T38" s="117"/>
      <c r="U38" s="117"/>
      <c r="V38" s="117"/>
      <c r="W38" s="117"/>
      <c r="X38" s="117"/>
      <c r="Y38" s="117"/>
      <c r="Z38" s="117"/>
    </row>
    <row r="39" spans="1:26" ht="30" customHeight="1" collapsed="1">
      <c r="A39" s="117"/>
      <c r="B39" s="576" t="s">
        <v>742</v>
      </c>
      <c r="C39" s="576" t="s">
        <v>743</v>
      </c>
      <c r="D39" s="314" t="s">
        <v>744</v>
      </c>
      <c r="E39" s="314" t="s">
        <v>745</v>
      </c>
      <c r="F39" s="288" t="s">
        <v>746</v>
      </c>
      <c r="G39" s="322"/>
      <c r="H39" s="314" t="s">
        <v>744</v>
      </c>
      <c r="I39" s="314" t="s">
        <v>745</v>
      </c>
      <c r="J39" s="288" t="s">
        <v>746</v>
      </c>
      <c r="K39" s="323"/>
      <c r="L39" s="314" t="s">
        <v>744</v>
      </c>
      <c r="M39" s="314" t="s">
        <v>745</v>
      </c>
      <c r="N39" s="288" t="s">
        <v>746</v>
      </c>
      <c r="O39" s="323"/>
      <c r="P39" s="314" t="s">
        <v>744</v>
      </c>
      <c r="Q39" s="314" t="s">
        <v>745</v>
      </c>
      <c r="R39" s="288" t="s">
        <v>746</v>
      </c>
      <c r="S39" s="323"/>
      <c r="T39" s="117"/>
      <c r="U39" s="117"/>
      <c r="V39" s="117"/>
      <c r="W39" s="117"/>
      <c r="X39" s="117"/>
      <c r="Y39" s="117"/>
      <c r="Z39" s="117"/>
    </row>
    <row r="40" spans="1:26" ht="30" customHeight="1">
      <c r="A40" s="117"/>
      <c r="B40" s="587"/>
      <c r="C40" s="587"/>
      <c r="D40" s="602"/>
      <c r="E40" s="602"/>
      <c r="F40" s="288" t="s">
        <v>747</v>
      </c>
      <c r="G40" s="324"/>
      <c r="H40" s="601"/>
      <c r="I40" s="601"/>
      <c r="J40" s="288" t="s">
        <v>747</v>
      </c>
      <c r="K40" s="325"/>
      <c r="L40" s="601"/>
      <c r="M40" s="601"/>
      <c r="N40" s="288" t="s">
        <v>747</v>
      </c>
      <c r="O40" s="325"/>
      <c r="P40" s="601"/>
      <c r="Q40" s="601"/>
      <c r="R40" s="288" t="s">
        <v>747</v>
      </c>
      <c r="S40" s="325"/>
      <c r="T40" s="117"/>
      <c r="U40" s="117"/>
      <c r="V40" s="117"/>
      <c r="W40" s="117"/>
      <c r="X40" s="117"/>
      <c r="Y40" s="117"/>
      <c r="Z40" s="117"/>
    </row>
    <row r="41" spans="1:26" ht="30" customHeight="1">
      <c r="A41" s="117"/>
      <c r="B41" s="587"/>
      <c r="C41" s="587"/>
      <c r="D41" s="558"/>
      <c r="E41" s="558"/>
      <c r="F41" s="288" t="s">
        <v>748</v>
      </c>
      <c r="G41" s="318"/>
      <c r="H41" s="558"/>
      <c r="I41" s="558"/>
      <c r="J41" s="288" t="s">
        <v>748</v>
      </c>
      <c r="K41" s="321"/>
      <c r="L41" s="558"/>
      <c r="M41" s="558"/>
      <c r="N41" s="288" t="s">
        <v>748</v>
      </c>
      <c r="O41" s="321"/>
      <c r="P41" s="558"/>
      <c r="Q41" s="558"/>
      <c r="R41" s="288" t="s">
        <v>748</v>
      </c>
      <c r="S41" s="321"/>
      <c r="T41" s="117"/>
      <c r="U41" s="117"/>
      <c r="V41" s="117"/>
      <c r="W41" s="117"/>
      <c r="X41" s="117"/>
      <c r="Y41" s="117"/>
      <c r="Z41" s="117"/>
    </row>
    <row r="42" spans="1:26" ht="30" customHeight="1" outlineLevel="1">
      <c r="A42" s="117"/>
      <c r="B42" s="587"/>
      <c r="C42" s="587"/>
      <c r="D42" s="314" t="s">
        <v>744</v>
      </c>
      <c r="E42" s="314" t="s">
        <v>745</v>
      </c>
      <c r="F42" s="288" t="s">
        <v>746</v>
      </c>
      <c r="G42" s="322"/>
      <c r="H42" s="314" t="s">
        <v>744</v>
      </c>
      <c r="I42" s="314" t="s">
        <v>745</v>
      </c>
      <c r="J42" s="288" t="s">
        <v>746</v>
      </c>
      <c r="K42" s="323"/>
      <c r="L42" s="314" t="s">
        <v>744</v>
      </c>
      <c r="M42" s="314" t="s">
        <v>745</v>
      </c>
      <c r="N42" s="288" t="s">
        <v>746</v>
      </c>
      <c r="O42" s="323"/>
      <c r="P42" s="314" t="s">
        <v>744</v>
      </c>
      <c r="Q42" s="314" t="s">
        <v>745</v>
      </c>
      <c r="R42" s="288" t="s">
        <v>746</v>
      </c>
      <c r="S42" s="323"/>
      <c r="T42" s="117"/>
      <c r="U42" s="117"/>
      <c r="V42" s="117"/>
      <c r="W42" s="117"/>
      <c r="X42" s="117"/>
      <c r="Y42" s="117"/>
      <c r="Z42" s="117"/>
    </row>
    <row r="43" spans="1:26" ht="30" customHeight="1" outlineLevel="1">
      <c r="A43" s="117"/>
      <c r="B43" s="587"/>
      <c r="C43" s="587"/>
      <c r="D43" s="602"/>
      <c r="E43" s="602"/>
      <c r="F43" s="288" t="s">
        <v>747</v>
      </c>
      <c r="G43" s="324"/>
      <c r="H43" s="601"/>
      <c r="I43" s="601"/>
      <c r="J43" s="288" t="s">
        <v>747</v>
      </c>
      <c r="K43" s="325"/>
      <c r="L43" s="601"/>
      <c r="M43" s="601"/>
      <c r="N43" s="288" t="s">
        <v>747</v>
      </c>
      <c r="O43" s="325"/>
      <c r="P43" s="601"/>
      <c r="Q43" s="601"/>
      <c r="R43" s="288" t="s">
        <v>747</v>
      </c>
      <c r="S43" s="325"/>
      <c r="T43" s="117"/>
      <c r="U43" s="117"/>
      <c r="V43" s="117"/>
      <c r="W43" s="117"/>
      <c r="X43" s="117"/>
      <c r="Y43" s="117"/>
      <c r="Z43" s="117"/>
    </row>
    <row r="44" spans="1:26" ht="30" customHeight="1" outlineLevel="1">
      <c r="A44" s="117"/>
      <c r="B44" s="587"/>
      <c r="C44" s="587"/>
      <c r="D44" s="558"/>
      <c r="E44" s="558"/>
      <c r="F44" s="288" t="s">
        <v>748</v>
      </c>
      <c r="G44" s="318"/>
      <c r="H44" s="558"/>
      <c r="I44" s="558"/>
      <c r="J44" s="288" t="s">
        <v>748</v>
      </c>
      <c r="K44" s="321"/>
      <c r="L44" s="558"/>
      <c r="M44" s="558"/>
      <c r="N44" s="288" t="s">
        <v>748</v>
      </c>
      <c r="O44" s="321"/>
      <c r="P44" s="558"/>
      <c r="Q44" s="558"/>
      <c r="R44" s="288" t="s">
        <v>748</v>
      </c>
      <c r="S44" s="321"/>
      <c r="T44" s="117"/>
      <c r="U44" s="117"/>
      <c r="V44" s="117"/>
      <c r="W44" s="117"/>
      <c r="X44" s="117"/>
      <c r="Y44" s="117"/>
      <c r="Z44" s="117"/>
    </row>
    <row r="45" spans="1:26" ht="30" customHeight="1" outlineLevel="1">
      <c r="A45" s="117"/>
      <c r="B45" s="587"/>
      <c r="C45" s="587"/>
      <c r="D45" s="314" t="s">
        <v>744</v>
      </c>
      <c r="E45" s="314" t="s">
        <v>745</v>
      </c>
      <c r="F45" s="288" t="s">
        <v>746</v>
      </c>
      <c r="G45" s="322"/>
      <c r="H45" s="314" t="s">
        <v>744</v>
      </c>
      <c r="I45" s="314" t="s">
        <v>745</v>
      </c>
      <c r="J45" s="288" t="s">
        <v>746</v>
      </c>
      <c r="K45" s="323"/>
      <c r="L45" s="314" t="s">
        <v>744</v>
      </c>
      <c r="M45" s="314" t="s">
        <v>745</v>
      </c>
      <c r="N45" s="288" t="s">
        <v>746</v>
      </c>
      <c r="O45" s="323"/>
      <c r="P45" s="314" t="s">
        <v>744</v>
      </c>
      <c r="Q45" s="314" t="s">
        <v>745</v>
      </c>
      <c r="R45" s="288" t="s">
        <v>746</v>
      </c>
      <c r="S45" s="323"/>
      <c r="T45" s="117"/>
      <c r="U45" s="117"/>
      <c r="V45" s="117"/>
      <c r="W45" s="117"/>
      <c r="X45" s="117"/>
      <c r="Y45" s="117"/>
      <c r="Z45" s="117"/>
    </row>
    <row r="46" spans="1:26" ht="30" customHeight="1" outlineLevel="1">
      <c r="A46" s="117"/>
      <c r="B46" s="587"/>
      <c r="C46" s="587"/>
      <c r="D46" s="602"/>
      <c r="E46" s="602"/>
      <c r="F46" s="288" t="s">
        <v>747</v>
      </c>
      <c r="G46" s="324"/>
      <c r="H46" s="601"/>
      <c r="I46" s="601"/>
      <c r="J46" s="288" t="s">
        <v>747</v>
      </c>
      <c r="K46" s="325"/>
      <c r="L46" s="601"/>
      <c r="M46" s="601"/>
      <c r="N46" s="288" t="s">
        <v>747</v>
      </c>
      <c r="O46" s="325"/>
      <c r="P46" s="601"/>
      <c r="Q46" s="601"/>
      <c r="R46" s="288" t="s">
        <v>747</v>
      </c>
      <c r="S46" s="325"/>
      <c r="T46" s="117"/>
      <c r="U46" s="117"/>
      <c r="V46" s="117"/>
      <c r="W46" s="117"/>
      <c r="X46" s="117"/>
      <c r="Y46" s="117"/>
      <c r="Z46" s="117"/>
    </row>
    <row r="47" spans="1:26" ht="30" customHeight="1" outlineLevel="1">
      <c r="A47" s="117"/>
      <c r="B47" s="587"/>
      <c r="C47" s="587"/>
      <c r="D47" s="558"/>
      <c r="E47" s="558"/>
      <c r="F47" s="288" t="s">
        <v>748</v>
      </c>
      <c r="G47" s="318"/>
      <c r="H47" s="558"/>
      <c r="I47" s="558"/>
      <c r="J47" s="288" t="s">
        <v>748</v>
      </c>
      <c r="K47" s="321"/>
      <c r="L47" s="558"/>
      <c r="M47" s="558"/>
      <c r="N47" s="288" t="s">
        <v>748</v>
      </c>
      <c r="O47" s="321"/>
      <c r="P47" s="558"/>
      <c r="Q47" s="558"/>
      <c r="R47" s="288" t="s">
        <v>748</v>
      </c>
      <c r="S47" s="321"/>
      <c r="T47" s="117"/>
      <c r="U47" s="117"/>
      <c r="V47" s="117"/>
      <c r="W47" s="117"/>
      <c r="X47" s="117"/>
      <c r="Y47" s="117"/>
      <c r="Z47" s="117"/>
    </row>
    <row r="48" spans="1:26" ht="30" customHeight="1" outlineLevel="1">
      <c r="A48" s="117"/>
      <c r="B48" s="587"/>
      <c r="C48" s="587"/>
      <c r="D48" s="314" t="s">
        <v>744</v>
      </c>
      <c r="E48" s="314" t="s">
        <v>745</v>
      </c>
      <c r="F48" s="288" t="s">
        <v>746</v>
      </c>
      <c r="G48" s="322"/>
      <c r="H48" s="314" t="s">
        <v>744</v>
      </c>
      <c r="I48" s="314" t="s">
        <v>745</v>
      </c>
      <c r="J48" s="288" t="s">
        <v>746</v>
      </c>
      <c r="K48" s="323"/>
      <c r="L48" s="314" t="s">
        <v>744</v>
      </c>
      <c r="M48" s="314" t="s">
        <v>745</v>
      </c>
      <c r="N48" s="288" t="s">
        <v>746</v>
      </c>
      <c r="O48" s="323"/>
      <c r="P48" s="314" t="s">
        <v>744</v>
      </c>
      <c r="Q48" s="314" t="s">
        <v>745</v>
      </c>
      <c r="R48" s="288" t="s">
        <v>746</v>
      </c>
      <c r="S48" s="323"/>
      <c r="T48" s="117"/>
      <c r="U48" s="117"/>
      <c r="V48" s="117"/>
      <c r="W48" s="117"/>
      <c r="X48" s="117"/>
      <c r="Y48" s="117"/>
      <c r="Z48" s="117"/>
    </row>
    <row r="49" spans="1:26" ht="30" customHeight="1" outlineLevel="1">
      <c r="A49" s="117"/>
      <c r="B49" s="587"/>
      <c r="C49" s="587"/>
      <c r="D49" s="602"/>
      <c r="E49" s="602"/>
      <c r="F49" s="288" t="s">
        <v>747</v>
      </c>
      <c r="G49" s="324"/>
      <c r="H49" s="601"/>
      <c r="I49" s="601"/>
      <c r="J49" s="288" t="s">
        <v>747</v>
      </c>
      <c r="K49" s="325"/>
      <c r="L49" s="601"/>
      <c r="M49" s="601"/>
      <c r="N49" s="288" t="s">
        <v>747</v>
      </c>
      <c r="O49" s="325"/>
      <c r="P49" s="601"/>
      <c r="Q49" s="601"/>
      <c r="R49" s="288" t="s">
        <v>747</v>
      </c>
      <c r="S49" s="325"/>
      <c r="T49" s="117"/>
      <c r="U49" s="117"/>
      <c r="V49" s="117"/>
      <c r="W49" s="117"/>
      <c r="X49" s="117"/>
      <c r="Y49" s="117"/>
      <c r="Z49" s="117"/>
    </row>
    <row r="50" spans="1:26" ht="30" customHeight="1" outlineLevel="1">
      <c r="A50" s="117"/>
      <c r="B50" s="558"/>
      <c r="C50" s="558"/>
      <c r="D50" s="558"/>
      <c r="E50" s="558"/>
      <c r="F50" s="288" t="s">
        <v>748</v>
      </c>
      <c r="G50" s="318"/>
      <c r="H50" s="558"/>
      <c r="I50" s="558"/>
      <c r="J50" s="288" t="s">
        <v>748</v>
      </c>
      <c r="K50" s="321"/>
      <c r="L50" s="558"/>
      <c r="M50" s="558"/>
      <c r="N50" s="288" t="s">
        <v>748</v>
      </c>
      <c r="O50" s="321"/>
      <c r="P50" s="558"/>
      <c r="Q50" s="558"/>
      <c r="R50" s="288" t="s">
        <v>748</v>
      </c>
      <c r="S50" s="321"/>
      <c r="T50" s="117"/>
      <c r="U50" s="117"/>
      <c r="V50" s="117"/>
      <c r="W50" s="117"/>
      <c r="X50" s="117"/>
      <c r="Y50" s="117"/>
      <c r="Z50" s="117"/>
    </row>
    <row r="51" spans="1:26" ht="30" customHeight="1">
      <c r="A51" s="117"/>
      <c r="B51" s="117"/>
      <c r="C51" s="326"/>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1:26" ht="30" customHeight="1">
      <c r="A52" s="117"/>
      <c r="B52" s="117"/>
      <c r="C52" s="117"/>
      <c r="D52" s="569" t="s">
        <v>719</v>
      </c>
      <c r="E52" s="414"/>
      <c r="F52" s="414"/>
      <c r="G52" s="415"/>
      <c r="H52" s="569" t="s">
        <v>720</v>
      </c>
      <c r="I52" s="414"/>
      <c r="J52" s="414"/>
      <c r="K52" s="415"/>
      <c r="L52" s="569" t="s">
        <v>721</v>
      </c>
      <c r="M52" s="414"/>
      <c r="N52" s="414"/>
      <c r="O52" s="415"/>
      <c r="P52" s="569" t="s">
        <v>722</v>
      </c>
      <c r="Q52" s="414"/>
      <c r="R52" s="414"/>
      <c r="S52" s="415"/>
      <c r="T52" s="117"/>
      <c r="U52" s="117"/>
      <c r="V52" s="117"/>
      <c r="W52" s="117"/>
      <c r="X52" s="117"/>
      <c r="Y52" s="117"/>
      <c r="Z52" s="117"/>
    </row>
    <row r="53" spans="1:26" ht="30" customHeight="1">
      <c r="A53" s="117"/>
      <c r="B53" s="575" t="s">
        <v>749</v>
      </c>
      <c r="C53" s="575" t="s">
        <v>750</v>
      </c>
      <c r="D53" s="570" t="s">
        <v>751</v>
      </c>
      <c r="E53" s="471"/>
      <c r="F53" s="327" t="s">
        <v>717</v>
      </c>
      <c r="G53" s="328" t="s">
        <v>752</v>
      </c>
      <c r="H53" s="570" t="s">
        <v>751</v>
      </c>
      <c r="I53" s="471"/>
      <c r="J53" s="327" t="s">
        <v>717</v>
      </c>
      <c r="K53" s="328" t="s">
        <v>752</v>
      </c>
      <c r="L53" s="570" t="s">
        <v>751</v>
      </c>
      <c r="M53" s="471"/>
      <c r="N53" s="327" t="s">
        <v>717</v>
      </c>
      <c r="O53" s="328" t="s">
        <v>752</v>
      </c>
      <c r="P53" s="570" t="s">
        <v>751</v>
      </c>
      <c r="Q53" s="471"/>
      <c r="R53" s="327" t="s">
        <v>717</v>
      </c>
      <c r="S53" s="328" t="s">
        <v>752</v>
      </c>
      <c r="T53" s="117"/>
      <c r="U53" s="117"/>
      <c r="V53" s="117"/>
      <c r="W53" s="117"/>
      <c r="X53" s="117"/>
      <c r="Y53" s="117"/>
      <c r="Z53" s="117"/>
    </row>
    <row r="54" spans="1:26" ht="45" customHeight="1">
      <c r="A54" s="117"/>
      <c r="B54" s="587"/>
      <c r="C54" s="587"/>
      <c r="D54" s="307" t="s">
        <v>728</v>
      </c>
      <c r="E54" s="308"/>
      <c r="F54" s="600"/>
      <c r="G54" s="561"/>
      <c r="H54" s="307" t="s">
        <v>728</v>
      </c>
      <c r="I54" s="309"/>
      <c r="J54" s="562"/>
      <c r="K54" s="563"/>
      <c r="L54" s="307" t="s">
        <v>728</v>
      </c>
      <c r="M54" s="309"/>
      <c r="N54" s="562"/>
      <c r="O54" s="563"/>
      <c r="P54" s="307" t="s">
        <v>728</v>
      </c>
      <c r="Q54" s="309"/>
      <c r="R54" s="562"/>
      <c r="S54" s="563"/>
      <c r="T54" s="117"/>
      <c r="U54" s="117"/>
      <c r="V54" s="117"/>
      <c r="W54" s="117"/>
      <c r="X54" s="117"/>
      <c r="Y54" s="117"/>
      <c r="Z54" s="117"/>
    </row>
    <row r="55" spans="1:26" ht="45" customHeight="1">
      <c r="A55" s="117"/>
      <c r="B55" s="558"/>
      <c r="C55" s="558"/>
      <c r="D55" s="310" t="s">
        <v>736</v>
      </c>
      <c r="E55" s="311"/>
      <c r="F55" s="558"/>
      <c r="G55" s="560"/>
      <c r="H55" s="310" t="s">
        <v>736</v>
      </c>
      <c r="I55" s="312"/>
      <c r="J55" s="558"/>
      <c r="K55" s="560"/>
      <c r="L55" s="310" t="s">
        <v>736</v>
      </c>
      <c r="M55" s="312"/>
      <c r="N55" s="558"/>
      <c r="O55" s="560"/>
      <c r="P55" s="310" t="s">
        <v>736</v>
      </c>
      <c r="Q55" s="312"/>
      <c r="R55" s="558"/>
      <c r="S55" s="560"/>
      <c r="T55" s="117"/>
      <c r="U55" s="117"/>
      <c r="V55" s="117"/>
      <c r="W55" s="117"/>
      <c r="X55" s="117"/>
      <c r="Y55" s="117"/>
      <c r="Z55" s="117"/>
    </row>
    <row r="56" spans="1:26" ht="30" customHeight="1">
      <c r="A56" s="117"/>
      <c r="B56" s="576" t="s">
        <v>753</v>
      </c>
      <c r="C56" s="576" t="s">
        <v>754</v>
      </c>
      <c r="D56" s="314" t="s">
        <v>755</v>
      </c>
      <c r="E56" s="329" t="s">
        <v>756</v>
      </c>
      <c r="F56" s="564" t="s">
        <v>757</v>
      </c>
      <c r="G56" s="479"/>
      <c r="H56" s="314" t="s">
        <v>755</v>
      </c>
      <c r="I56" s="329" t="s">
        <v>756</v>
      </c>
      <c r="J56" s="564" t="s">
        <v>757</v>
      </c>
      <c r="K56" s="479"/>
      <c r="L56" s="314" t="s">
        <v>755</v>
      </c>
      <c r="M56" s="329" t="s">
        <v>756</v>
      </c>
      <c r="N56" s="564" t="s">
        <v>757</v>
      </c>
      <c r="O56" s="479"/>
      <c r="P56" s="314" t="s">
        <v>755</v>
      </c>
      <c r="Q56" s="329" t="s">
        <v>756</v>
      </c>
      <c r="R56" s="564" t="s">
        <v>757</v>
      </c>
      <c r="S56" s="479"/>
      <c r="T56" s="117"/>
      <c r="U56" s="117"/>
      <c r="V56" s="117"/>
      <c r="W56" s="117"/>
      <c r="X56" s="117"/>
      <c r="Y56" s="117"/>
      <c r="Z56" s="117"/>
    </row>
    <row r="57" spans="1:26" ht="30" customHeight="1">
      <c r="A57" s="117"/>
      <c r="B57" s="587"/>
      <c r="C57" s="558"/>
      <c r="D57" s="330"/>
      <c r="E57" s="331"/>
      <c r="F57" s="607"/>
      <c r="G57" s="479"/>
      <c r="H57" s="295"/>
      <c r="I57" s="332"/>
      <c r="J57" s="565"/>
      <c r="K57" s="479"/>
      <c r="L57" s="295"/>
      <c r="M57" s="332"/>
      <c r="N57" s="565"/>
      <c r="O57" s="479"/>
      <c r="P57" s="295"/>
      <c r="Q57" s="332"/>
      <c r="R57" s="565"/>
      <c r="S57" s="479"/>
      <c r="T57" s="117"/>
      <c r="U57" s="117"/>
      <c r="V57" s="117"/>
      <c r="W57" s="117"/>
      <c r="X57" s="117"/>
      <c r="Y57" s="117"/>
      <c r="Z57" s="117"/>
    </row>
    <row r="58" spans="1:26" ht="30" customHeight="1">
      <c r="A58" s="117"/>
      <c r="B58" s="587"/>
      <c r="C58" s="576" t="s">
        <v>758</v>
      </c>
      <c r="D58" s="333" t="s">
        <v>757</v>
      </c>
      <c r="E58" s="334" t="s">
        <v>740</v>
      </c>
      <c r="F58" s="314" t="s">
        <v>717</v>
      </c>
      <c r="G58" s="335" t="s">
        <v>752</v>
      </c>
      <c r="H58" s="333" t="s">
        <v>757</v>
      </c>
      <c r="I58" s="334" t="s">
        <v>740</v>
      </c>
      <c r="J58" s="314" t="s">
        <v>717</v>
      </c>
      <c r="K58" s="335" t="s">
        <v>752</v>
      </c>
      <c r="L58" s="333" t="s">
        <v>757</v>
      </c>
      <c r="M58" s="334" t="s">
        <v>740</v>
      </c>
      <c r="N58" s="314" t="s">
        <v>717</v>
      </c>
      <c r="O58" s="335" t="s">
        <v>752</v>
      </c>
      <c r="P58" s="333" t="s">
        <v>757</v>
      </c>
      <c r="Q58" s="334" t="s">
        <v>740</v>
      </c>
      <c r="R58" s="314" t="s">
        <v>717</v>
      </c>
      <c r="S58" s="335" t="s">
        <v>752</v>
      </c>
      <c r="T58" s="117"/>
      <c r="U58" s="117"/>
      <c r="V58" s="117"/>
      <c r="W58" s="117"/>
      <c r="X58" s="117"/>
      <c r="Y58" s="117"/>
      <c r="Z58" s="117"/>
    </row>
    <row r="59" spans="1:26" ht="30" customHeight="1">
      <c r="A59" s="117"/>
      <c r="B59" s="558"/>
      <c r="C59" s="558"/>
      <c r="D59" s="336"/>
      <c r="E59" s="337"/>
      <c r="F59" s="317"/>
      <c r="G59" s="338"/>
      <c r="H59" s="339"/>
      <c r="I59" s="340"/>
      <c r="J59" s="319"/>
      <c r="K59" s="341"/>
      <c r="L59" s="339"/>
      <c r="M59" s="340"/>
      <c r="N59" s="319"/>
      <c r="O59" s="341"/>
      <c r="P59" s="339"/>
      <c r="Q59" s="340"/>
      <c r="R59" s="319"/>
      <c r="S59" s="341"/>
      <c r="T59" s="117"/>
      <c r="U59" s="117"/>
      <c r="V59" s="117"/>
      <c r="W59" s="117"/>
      <c r="X59" s="117"/>
      <c r="Y59" s="117"/>
      <c r="Z59" s="117"/>
    </row>
    <row r="60" spans="1:26" ht="30" customHeight="1">
      <c r="A60" s="117"/>
      <c r="B60" s="304"/>
      <c r="C60" s="342"/>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30" customHeight="1">
      <c r="A61" s="117"/>
      <c r="B61" s="304"/>
      <c r="C61" s="304"/>
      <c r="D61" s="569" t="s">
        <v>719</v>
      </c>
      <c r="E61" s="414"/>
      <c r="F61" s="414"/>
      <c r="G61" s="546"/>
      <c r="H61" s="569" t="s">
        <v>720</v>
      </c>
      <c r="I61" s="414"/>
      <c r="J61" s="414"/>
      <c r="K61" s="415"/>
      <c r="L61" s="568" t="s">
        <v>721</v>
      </c>
      <c r="M61" s="414"/>
      <c r="N61" s="414"/>
      <c r="O61" s="546"/>
      <c r="P61" s="569" t="s">
        <v>722</v>
      </c>
      <c r="Q61" s="414"/>
      <c r="R61" s="414"/>
      <c r="S61" s="415"/>
      <c r="T61" s="117"/>
      <c r="U61" s="117"/>
      <c r="V61" s="117"/>
      <c r="W61" s="117"/>
      <c r="X61" s="117"/>
      <c r="Y61" s="117"/>
      <c r="Z61" s="117"/>
    </row>
    <row r="62" spans="1:26" ht="30" customHeight="1">
      <c r="A62" s="117"/>
      <c r="B62" s="575" t="s">
        <v>759</v>
      </c>
      <c r="C62" s="575" t="s">
        <v>760</v>
      </c>
      <c r="D62" s="599" t="s">
        <v>761</v>
      </c>
      <c r="E62" s="471"/>
      <c r="F62" s="570" t="s">
        <v>717</v>
      </c>
      <c r="G62" s="579"/>
      <c r="H62" s="571" t="s">
        <v>761</v>
      </c>
      <c r="I62" s="471"/>
      <c r="J62" s="570" t="s">
        <v>717</v>
      </c>
      <c r="K62" s="474"/>
      <c r="L62" s="571" t="s">
        <v>761</v>
      </c>
      <c r="M62" s="471"/>
      <c r="N62" s="570" t="s">
        <v>717</v>
      </c>
      <c r="O62" s="474"/>
      <c r="P62" s="571" t="s">
        <v>761</v>
      </c>
      <c r="Q62" s="471"/>
      <c r="R62" s="570" t="s">
        <v>717</v>
      </c>
      <c r="S62" s="474"/>
      <c r="T62" s="117"/>
      <c r="U62" s="117"/>
      <c r="V62" s="117"/>
      <c r="W62" s="117"/>
      <c r="X62" s="117"/>
      <c r="Y62" s="117"/>
      <c r="Z62" s="117"/>
    </row>
    <row r="63" spans="1:26" ht="36.75" customHeight="1">
      <c r="A63" s="117"/>
      <c r="B63" s="558"/>
      <c r="C63" s="558"/>
      <c r="D63" s="580"/>
      <c r="E63" s="476"/>
      <c r="F63" s="578"/>
      <c r="G63" s="549"/>
      <c r="H63" s="566"/>
      <c r="I63" s="476"/>
      <c r="J63" s="567"/>
      <c r="K63" s="479"/>
      <c r="L63" s="566"/>
      <c r="M63" s="476"/>
      <c r="N63" s="567"/>
      <c r="O63" s="479"/>
      <c r="P63" s="566"/>
      <c r="Q63" s="476"/>
      <c r="R63" s="567"/>
      <c r="S63" s="479"/>
      <c r="T63" s="117"/>
      <c r="U63" s="117"/>
      <c r="V63" s="117"/>
      <c r="W63" s="117"/>
      <c r="X63" s="117"/>
      <c r="Y63" s="117"/>
      <c r="Z63" s="117"/>
    </row>
    <row r="64" spans="1:26" ht="45" customHeight="1">
      <c r="A64" s="117"/>
      <c r="B64" s="576" t="s">
        <v>762</v>
      </c>
      <c r="C64" s="576" t="s">
        <v>763</v>
      </c>
      <c r="D64" s="314" t="s">
        <v>764</v>
      </c>
      <c r="E64" s="314" t="s">
        <v>765</v>
      </c>
      <c r="F64" s="564" t="s">
        <v>766</v>
      </c>
      <c r="G64" s="479"/>
      <c r="H64" s="343" t="s">
        <v>764</v>
      </c>
      <c r="I64" s="314" t="s">
        <v>765</v>
      </c>
      <c r="J64" s="573" t="s">
        <v>766</v>
      </c>
      <c r="K64" s="479"/>
      <c r="L64" s="343" t="s">
        <v>764</v>
      </c>
      <c r="M64" s="314" t="s">
        <v>765</v>
      </c>
      <c r="N64" s="573" t="s">
        <v>766</v>
      </c>
      <c r="O64" s="479"/>
      <c r="P64" s="343" t="s">
        <v>764</v>
      </c>
      <c r="Q64" s="314" t="s">
        <v>765</v>
      </c>
      <c r="R64" s="573" t="s">
        <v>766</v>
      </c>
      <c r="S64" s="479"/>
      <c r="T64" s="117"/>
      <c r="U64" s="117"/>
      <c r="V64" s="117"/>
      <c r="W64" s="117"/>
      <c r="X64" s="117"/>
      <c r="Y64" s="117"/>
      <c r="Z64" s="117"/>
    </row>
    <row r="65" spans="1:26" ht="27" customHeight="1">
      <c r="A65" s="117"/>
      <c r="B65" s="558"/>
      <c r="C65" s="558"/>
      <c r="D65" s="330"/>
      <c r="E65" s="331"/>
      <c r="F65" s="606"/>
      <c r="G65" s="549"/>
      <c r="H65" s="295"/>
      <c r="I65" s="332"/>
      <c r="J65" s="574"/>
      <c r="K65" s="479"/>
      <c r="L65" s="295"/>
      <c r="M65" s="332"/>
      <c r="N65" s="574"/>
      <c r="O65" s="479"/>
      <c r="P65" s="295"/>
      <c r="Q65" s="332"/>
      <c r="R65" s="574"/>
      <c r="S65" s="479"/>
      <c r="T65" s="117"/>
      <c r="U65" s="117"/>
      <c r="V65" s="117"/>
      <c r="W65" s="117"/>
      <c r="X65" s="117"/>
      <c r="Y65" s="117"/>
      <c r="Z65" s="117"/>
    </row>
    <row r="66" spans="1:26" ht="33.75" customHeight="1">
      <c r="A66" s="117"/>
      <c r="B66" s="304"/>
      <c r="C66" s="304"/>
      <c r="D66" s="117"/>
      <c r="E66" s="117"/>
      <c r="F66" s="117"/>
      <c r="G66" s="117"/>
      <c r="H66" s="117"/>
      <c r="I66" s="117"/>
      <c r="J66" s="117"/>
      <c r="K66" s="117"/>
      <c r="L66" s="117"/>
      <c r="M66" s="117"/>
      <c r="N66" s="117"/>
      <c r="O66" s="117"/>
      <c r="P66" s="117"/>
      <c r="Q66" s="117"/>
      <c r="R66" s="117"/>
      <c r="S66" s="117"/>
      <c r="T66" s="117"/>
      <c r="U66" s="117"/>
      <c r="V66" s="117"/>
      <c r="W66" s="117"/>
      <c r="X66" s="117"/>
      <c r="Y66" s="117"/>
      <c r="Z66" s="117"/>
    </row>
    <row r="67" spans="1:26" ht="37.5" customHeight="1">
      <c r="A67" s="117"/>
      <c r="B67" s="304"/>
      <c r="C67" s="304"/>
      <c r="D67" s="569" t="s">
        <v>719</v>
      </c>
      <c r="E67" s="414"/>
      <c r="F67" s="414"/>
      <c r="G67" s="415"/>
      <c r="H67" s="568" t="s">
        <v>720</v>
      </c>
      <c r="I67" s="414"/>
      <c r="J67" s="414"/>
      <c r="K67" s="415"/>
      <c r="L67" s="568" t="s">
        <v>721</v>
      </c>
      <c r="M67" s="414"/>
      <c r="N67" s="414"/>
      <c r="O67" s="546"/>
      <c r="P67" s="568" t="s">
        <v>720</v>
      </c>
      <c r="Q67" s="414"/>
      <c r="R67" s="414"/>
      <c r="S67" s="415"/>
      <c r="T67" s="117"/>
      <c r="U67" s="117"/>
      <c r="V67" s="117"/>
      <c r="W67" s="117"/>
      <c r="X67" s="117"/>
      <c r="Y67" s="117"/>
      <c r="Z67" s="117"/>
    </row>
    <row r="68" spans="1:26" ht="37.5" customHeight="1">
      <c r="A68" s="117"/>
      <c r="B68" s="575" t="s">
        <v>767</v>
      </c>
      <c r="C68" s="575" t="s">
        <v>768</v>
      </c>
      <c r="D68" s="344" t="s">
        <v>769</v>
      </c>
      <c r="E68" s="327" t="s">
        <v>770</v>
      </c>
      <c r="F68" s="570" t="s">
        <v>771</v>
      </c>
      <c r="G68" s="474"/>
      <c r="H68" s="344" t="s">
        <v>769</v>
      </c>
      <c r="I68" s="327" t="s">
        <v>770</v>
      </c>
      <c r="J68" s="570" t="s">
        <v>771</v>
      </c>
      <c r="K68" s="474"/>
      <c r="L68" s="344" t="s">
        <v>769</v>
      </c>
      <c r="M68" s="327" t="s">
        <v>770</v>
      </c>
      <c r="N68" s="570" t="s">
        <v>771</v>
      </c>
      <c r="O68" s="474"/>
      <c r="P68" s="344" t="s">
        <v>769</v>
      </c>
      <c r="Q68" s="327" t="s">
        <v>770</v>
      </c>
      <c r="R68" s="570" t="s">
        <v>771</v>
      </c>
      <c r="S68" s="474"/>
      <c r="T68" s="117"/>
      <c r="U68" s="117"/>
      <c r="V68" s="117"/>
      <c r="W68" s="117"/>
      <c r="X68" s="117"/>
      <c r="Y68" s="117"/>
      <c r="Z68" s="117"/>
    </row>
    <row r="69" spans="1:26" ht="44.25" customHeight="1">
      <c r="A69" s="117"/>
      <c r="B69" s="587"/>
      <c r="C69" s="558"/>
      <c r="D69" s="345"/>
      <c r="E69" s="346"/>
      <c r="F69" s="577"/>
      <c r="G69" s="479"/>
      <c r="H69" s="347"/>
      <c r="I69" s="348"/>
      <c r="J69" s="572"/>
      <c r="K69" s="479"/>
      <c r="L69" s="347"/>
      <c r="M69" s="348"/>
      <c r="N69" s="572"/>
      <c r="O69" s="479"/>
      <c r="P69" s="347"/>
      <c r="Q69" s="348"/>
      <c r="R69" s="572"/>
      <c r="S69" s="479"/>
      <c r="T69" s="117"/>
      <c r="U69" s="117"/>
      <c r="V69" s="117"/>
      <c r="W69" s="117"/>
      <c r="X69" s="117"/>
      <c r="Y69" s="117"/>
      <c r="Z69" s="117"/>
    </row>
    <row r="70" spans="1:26" ht="36.75" customHeight="1">
      <c r="A70" s="117"/>
      <c r="B70" s="587"/>
      <c r="C70" s="575" t="s">
        <v>772</v>
      </c>
      <c r="D70" s="314" t="s">
        <v>717</v>
      </c>
      <c r="E70" s="313" t="s">
        <v>773</v>
      </c>
      <c r="F70" s="564" t="s">
        <v>774</v>
      </c>
      <c r="G70" s="479"/>
      <c r="H70" s="314" t="s">
        <v>717</v>
      </c>
      <c r="I70" s="313" t="s">
        <v>773</v>
      </c>
      <c r="J70" s="564" t="s">
        <v>774</v>
      </c>
      <c r="K70" s="479"/>
      <c r="L70" s="314" t="s">
        <v>717</v>
      </c>
      <c r="M70" s="313" t="s">
        <v>773</v>
      </c>
      <c r="N70" s="564" t="s">
        <v>774</v>
      </c>
      <c r="O70" s="479"/>
      <c r="P70" s="314" t="s">
        <v>717</v>
      </c>
      <c r="Q70" s="313" t="s">
        <v>773</v>
      </c>
      <c r="R70" s="564" t="s">
        <v>774</v>
      </c>
      <c r="S70" s="479"/>
      <c r="T70" s="117"/>
      <c r="U70" s="117"/>
      <c r="V70" s="117"/>
      <c r="W70" s="117"/>
      <c r="X70" s="117"/>
      <c r="Y70" s="117"/>
      <c r="Z70" s="117"/>
    </row>
    <row r="71" spans="1:26" ht="30" customHeight="1">
      <c r="A71" s="117"/>
      <c r="B71" s="587"/>
      <c r="C71" s="587"/>
      <c r="D71" s="317"/>
      <c r="E71" s="346"/>
      <c r="F71" s="578"/>
      <c r="G71" s="479"/>
      <c r="H71" s="319"/>
      <c r="I71" s="348"/>
      <c r="J71" s="567"/>
      <c r="K71" s="479"/>
      <c r="L71" s="319"/>
      <c r="M71" s="348"/>
      <c r="N71" s="567"/>
      <c r="O71" s="479"/>
      <c r="P71" s="319"/>
      <c r="Q71" s="348"/>
      <c r="R71" s="567"/>
      <c r="S71" s="479"/>
      <c r="T71" s="117"/>
      <c r="U71" s="117"/>
      <c r="V71" s="117"/>
      <c r="W71" s="117"/>
      <c r="X71" s="117"/>
      <c r="Y71" s="117"/>
      <c r="Z71" s="117"/>
    </row>
    <row r="72" spans="1:26" ht="30" customHeight="1" outlineLevel="1">
      <c r="A72" s="117"/>
      <c r="B72" s="587"/>
      <c r="C72" s="587"/>
      <c r="D72" s="317"/>
      <c r="E72" s="346"/>
      <c r="F72" s="578"/>
      <c r="G72" s="479"/>
      <c r="H72" s="319"/>
      <c r="I72" s="348"/>
      <c r="J72" s="567"/>
      <c r="K72" s="479"/>
      <c r="L72" s="319"/>
      <c r="M72" s="348"/>
      <c r="N72" s="567"/>
      <c r="O72" s="479"/>
      <c r="P72" s="319"/>
      <c r="Q72" s="348"/>
      <c r="R72" s="567"/>
      <c r="S72" s="479"/>
      <c r="T72" s="117"/>
      <c r="U72" s="117"/>
      <c r="V72" s="117"/>
      <c r="W72" s="117"/>
      <c r="X72" s="117"/>
      <c r="Y72" s="117"/>
      <c r="Z72" s="117"/>
    </row>
    <row r="73" spans="1:26" ht="30" customHeight="1" outlineLevel="1">
      <c r="A73" s="117"/>
      <c r="B73" s="587"/>
      <c r="C73" s="587"/>
      <c r="D73" s="317"/>
      <c r="E73" s="346"/>
      <c r="F73" s="578"/>
      <c r="G73" s="479"/>
      <c r="H73" s="319"/>
      <c r="I73" s="348"/>
      <c r="J73" s="567"/>
      <c r="K73" s="479"/>
      <c r="L73" s="319"/>
      <c r="M73" s="348"/>
      <c r="N73" s="567"/>
      <c r="O73" s="479"/>
      <c r="P73" s="319"/>
      <c r="Q73" s="348"/>
      <c r="R73" s="567"/>
      <c r="S73" s="479"/>
      <c r="T73" s="117"/>
      <c r="U73" s="117"/>
      <c r="V73" s="117"/>
      <c r="W73" s="117"/>
      <c r="X73" s="117"/>
      <c r="Y73" s="117"/>
      <c r="Z73" s="117"/>
    </row>
    <row r="74" spans="1:26" ht="30" customHeight="1" outlineLevel="1">
      <c r="A74" s="117"/>
      <c r="B74" s="587"/>
      <c r="C74" s="587"/>
      <c r="D74" s="317"/>
      <c r="E74" s="346"/>
      <c r="F74" s="578"/>
      <c r="G74" s="479"/>
      <c r="H74" s="319"/>
      <c r="I74" s="348"/>
      <c r="J74" s="567"/>
      <c r="K74" s="479"/>
      <c r="L74" s="319"/>
      <c r="M74" s="348"/>
      <c r="N74" s="567"/>
      <c r="O74" s="479"/>
      <c r="P74" s="319"/>
      <c r="Q74" s="348"/>
      <c r="R74" s="567"/>
      <c r="S74" s="479"/>
      <c r="T74" s="117"/>
      <c r="U74" s="117"/>
      <c r="V74" s="117"/>
      <c r="W74" s="117"/>
      <c r="X74" s="117"/>
      <c r="Y74" s="117"/>
      <c r="Z74" s="117"/>
    </row>
    <row r="75" spans="1:26" ht="30" customHeight="1" outlineLevel="1">
      <c r="A75" s="117"/>
      <c r="B75" s="587"/>
      <c r="C75" s="587"/>
      <c r="D75" s="317"/>
      <c r="E75" s="346"/>
      <c r="F75" s="578"/>
      <c r="G75" s="479"/>
      <c r="H75" s="319"/>
      <c r="I75" s="348"/>
      <c r="J75" s="567"/>
      <c r="K75" s="479"/>
      <c r="L75" s="319"/>
      <c r="M75" s="348"/>
      <c r="N75" s="567"/>
      <c r="O75" s="479"/>
      <c r="P75" s="319"/>
      <c r="Q75" s="348"/>
      <c r="R75" s="567"/>
      <c r="S75" s="479"/>
      <c r="T75" s="117"/>
      <c r="U75" s="117"/>
      <c r="V75" s="117"/>
      <c r="W75" s="117"/>
      <c r="X75" s="117"/>
      <c r="Y75" s="117"/>
      <c r="Z75" s="117"/>
    </row>
    <row r="76" spans="1:26" ht="30" customHeight="1" outlineLevel="1">
      <c r="A76" s="117"/>
      <c r="B76" s="558"/>
      <c r="C76" s="558"/>
      <c r="D76" s="317"/>
      <c r="E76" s="346"/>
      <c r="F76" s="578"/>
      <c r="G76" s="479"/>
      <c r="H76" s="319"/>
      <c r="I76" s="348"/>
      <c r="J76" s="567"/>
      <c r="K76" s="479"/>
      <c r="L76" s="319"/>
      <c r="M76" s="348"/>
      <c r="N76" s="567"/>
      <c r="O76" s="479"/>
      <c r="P76" s="319"/>
      <c r="Q76" s="348"/>
      <c r="R76" s="567"/>
      <c r="S76" s="479"/>
      <c r="T76" s="117"/>
      <c r="U76" s="117"/>
      <c r="V76" s="117"/>
      <c r="W76" s="117"/>
      <c r="X76" s="117"/>
      <c r="Y76" s="117"/>
      <c r="Z76" s="117"/>
    </row>
    <row r="77" spans="1:26" ht="35.25" customHeight="1">
      <c r="A77" s="117"/>
      <c r="B77" s="576" t="s">
        <v>775</v>
      </c>
      <c r="C77" s="576" t="s">
        <v>776</v>
      </c>
      <c r="D77" s="329" t="s">
        <v>777</v>
      </c>
      <c r="E77" s="564" t="s">
        <v>757</v>
      </c>
      <c r="F77" s="476"/>
      <c r="G77" s="315" t="s">
        <v>717</v>
      </c>
      <c r="H77" s="329" t="s">
        <v>777</v>
      </c>
      <c r="I77" s="564" t="s">
        <v>757</v>
      </c>
      <c r="J77" s="476"/>
      <c r="K77" s="315" t="s">
        <v>717</v>
      </c>
      <c r="L77" s="329" t="s">
        <v>777</v>
      </c>
      <c r="M77" s="564" t="s">
        <v>757</v>
      </c>
      <c r="N77" s="476"/>
      <c r="O77" s="315" t="s">
        <v>717</v>
      </c>
      <c r="P77" s="329" t="s">
        <v>777</v>
      </c>
      <c r="Q77" s="564" t="s">
        <v>757</v>
      </c>
      <c r="R77" s="476"/>
      <c r="S77" s="315" t="s">
        <v>717</v>
      </c>
      <c r="T77" s="117"/>
      <c r="U77" s="117"/>
      <c r="V77" s="117"/>
      <c r="W77" s="117"/>
      <c r="X77" s="117"/>
      <c r="Y77" s="117"/>
      <c r="Z77" s="117"/>
    </row>
    <row r="78" spans="1:26" ht="35.25" customHeight="1">
      <c r="A78" s="117"/>
      <c r="B78" s="587"/>
      <c r="C78" s="587"/>
      <c r="D78" s="349"/>
      <c r="E78" s="582"/>
      <c r="F78" s="476"/>
      <c r="G78" s="350"/>
      <c r="H78" s="351"/>
      <c r="I78" s="603"/>
      <c r="J78" s="476"/>
      <c r="K78" s="352"/>
      <c r="L78" s="351"/>
      <c r="M78" s="603"/>
      <c r="N78" s="476"/>
      <c r="O78" s="352"/>
      <c r="P78" s="351"/>
      <c r="Q78" s="603"/>
      <c r="R78" s="476"/>
      <c r="S78" s="352"/>
      <c r="T78" s="117"/>
      <c r="U78" s="117"/>
      <c r="V78" s="117"/>
      <c r="W78" s="117"/>
      <c r="X78" s="117"/>
      <c r="Y78" s="117"/>
      <c r="Z78" s="117"/>
    </row>
    <row r="79" spans="1:26" ht="35.25" customHeight="1" outlineLevel="1">
      <c r="A79" s="117"/>
      <c r="B79" s="587"/>
      <c r="C79" s="587"/>
      <c r="D79" s="349"/>
      <c r="E79" s="582"/>
      <c r="F79" s="476"/>
      <c r="G79" s="350"/>
      <c r="H79" s="351"/>
      <c r="I79" s="603"/>
      <c r="J79" s="476"/>
      <c r="K79" s="352"/>
      <c r="L79" s="351"/>
      <c r="M79" s="603"/>
      <c r="N79" s="476"/>
      <c r="O79" s="352"/>
      <c r="P79" s="351"/>
      <c r="Q79" s="603"/>
      <c r="R79" s="476"/>
      <c r="S79" s="352"/>
      <c r="T79" s="117"/>
      <c r="U79" s="117"/>
      <c r="V79" s="117"/>
      <c r="W79" s="117"/>
      <c r="X79" s="117"/>
      <c r="Y79" s="117"/>
      <c r="Z79" s="117"/>
    </row>
    <row r="80" spans="1:26" ht="35.25" customHeight="1" outlineLevel="1">
      <c r="A80" s="117"/>
      <c r="B80" s="587"/>
      <c r="C80" s="587"/>
      <c r="D80" s="349"/>
      <c r="E80" s="582"/>
      <c r="F80" s="476"/>
      <c r="G80" s="350"/>
      <c r="H80" s="351"/>
      <c r="I80" s="603"/>
      <c r="J80" s="476"/>
      <c r="K80" s="352"/>
      <c r="L80" s="351"/>
      <c r="M80" s="603"/>
      <c r="N80" s="476"/>
      <c r="O80" s="352"/>
      <c r="P80" s="351"/>
      <c r="Q80" s="603"/>
      <c r="R80" s="476"/>
      <c r="S80" s="352"/>
      <c r="T80" s="117"/>
      <c r="U80" s="117"/>
      <c r="V80" s="117"/>
      <c r="W80" s="117"/>
      <c r="X80" s="117"/>
      <c r="Y80" s="117"/>
      <c r="Z80" s="117"/>
    </row>
    <row r="81" spans="1:26" ht="35.25" customHeight="1" outlineLevel="1">
      <c r="A81" s="117"/>
      <c r="B81" s="587"/>
      <c r="C81" s="587"/>
      <c r="D81" s="349"/>
      <c r="E81" s="582"/>
      <c r="F81" s="476"/>
      <c r="G81" s="350"/>
      <c r="H81" s="351"/>
      <c r="I81" s="603"/>
      <c r="J81" s="476"/>
      <c r="K81" s="352"/>
      <c r="L81" s="351"/>
      <c r="M81" s="603"/>
      <c r="N81" s="476"/>
      <c r="O81" s="352"/>
      <c r="P81" s="351"/>
      <c r="Q81" s="603"/>
      <c r="R81" s="476"/>
      <c r="S81" s="352"/>
      <c r="T81" s="117"/>
      <c r="U81" s="117"/>
      <c r="V81" s="117"/>
      <c r="W81" s="117"/>
      <c r="X81" s="117"/>
      <c r="Y81" s="117"/>
      <c r="Z81" s="117"/>
    </row>
    <row r="82" spans="1:26" ht="35.25" customHeight="1" outlineLevel="1">
      <c r="A82" s="117"/>
      <c r="B82" s="587"/>
      <c r="C82" s="587"/>
      <c r="D82" s="349"/>
      <c r="E82" s="582"/>
      <c r="F82" s="476"/>
      <c r="G82" s="350"/>
      <c r="H82" s="351"/>
      <c r="I82" s="603"/>
      <c r="J82" s="476"/>
      <c r="K82" s="352"/>
      <c r="L82" s="351"/>
      <c r="M82" s="603"/>
      <c r="N82" s="476"/>
      <c r="O82" s="352"/>
      <c r="P82" s="351"/>
      <c r="Q82" s="603"/>
      <c r="R82" s="476"/>
      <c r="S82" s="352"/>
      <c r="T82" s="117"/>
      <c r="U82" s="117"/>
      <c r="V82" s="117"/>
      <c r="W82" s="117"/>
      <c r="X82" s="117"/>
      <c r="Y82" s="117"/>
      <c r="Z82" s="117"/>
    </row>
    <row r="83" spans="1:26" ht="33" customHeight="1" outlineLevel="1">
      <c r="A83" s="117"/>
      <c r="B83" s="558"/>
      <c r="C83" s="558"/>
      <c r="D83" s="349"/>
      <c r="E83" s="582"/>
      <c r="F83" s="476"/>
      <c r="G83" s="350"/>
      <c r="H83" s="351"/>
      <c r="I83" s="603"/>
      <c r="J83" s="476"/>
      <c r="K83" s="352"/>
      <c r="L83" s="351"/>
      <c r="M83" s="603"/>
      <c r="N83" s="476"/>
      <c r="O83" s="352"/>
      <c r="P83" s="351"/>
      <c r="Q83" s="603"/>
      <c r="R83" s="476"/>
      <c r="S83" s="352"/>
      <c r="T83" s="117"/>
      <c r="U83" s="117"/>
      <c r="V83" s="117"/>
      <c r="W83" s="117"/>
      <c r="X83" s="117"/>
      <c r="Y83" s="117"/>
      <c r="Z83" s="117"/>
    </row>
    <row r="84" spans="1:26" ht="31.5" customHeight="1">
      <c r="A84" s="117"/>
      <c r="B84" s="304"/>
      <c r="C84" s="353"/>
      <c r="D84" s="117"/>
      <c r="E84" s="117"/>
      <c r="F84" s="117"/>
      <c r="G84" s="117"/>
      <c r="H84" s="117"/>
      <c r="I84" s="117"/>
      <c r="J84" s="117"/>
      <c r="K84" s="117"/>
      <c r="L84" s="117"/>
      <c r="M84" s="117"/>
      <c r="N84" s="117"/>
      <c r="O84" s="117"/>
      <c r="P84" s="117"/>
      <c r="Q84" s="117"/>
      <c r="R84" s="117"/>
      <c r="S84" s="117"/>
      <c r="T84" s="117"/>
      <c r="U84" s="117"/>
      <c r="V84" s="117"/>
      <c r="W84" s="117"/>
      <c r="X84" s="117"/>
      <c r="Y84" s="117"/>
      <c r="Z84" s="117"/>
    </row>
    <row r="85" spans="1:26" ht="30.75" customHeight="1">
      <c r="A85" s="117"/>
      <c r="B85" s="304"/>
      <c r="C85" s="304"/>
      <c r="D85" s="569" t="s">
        <v>719</v>
      </c>
      <c r="E85" s="414"/>
      <c r="F85" s="414"/>
      <c r="G85" s="415"/>
      <c r="H85" s="568" t="s">
        <v>1116</v>
      </c>
      <c r="I85" s="414"/>
      <c r="J85" s="414"/>
      <c r="K85" s="415"/>
      <c r="L85" s="568" t="s">
        <v>721</v>
      </c>
      <c r="M85" s="414"/>
      <c r="N85" s="414"/>
      <c r="O85" s="546"/>
      <c r="P85" s="568" t="s">
        <v>720</v>
      </c>
      <c r="Q85" s="414"/>
      <c r="R85" s="414"/>
      <c r="S85" s="415"/>
      <c r="T85" s="117"/>
      <c r="U85" s="117"/>
      <c r="V85" s="117"/>
      <c r="W85" s="117"/>
      <c r="X85" s="117"/>
      <c r="Y85" s="117"/>
      <c r="Z85" s="117"/>
    </row>
    <row r="86" spans="1:26" ht="30.75" customHeight="1">
      <c r="A86" s="117"/>
      <c r="B86" s="575" t="s">
        <v>778</v>
      </c>
      <c r="C86" s="575" t="s">
        <v>779</v>
      </c>
      <c r="D86" s="570" t="s">
        <v>780</v>
      </c>
      <c r="E86" s="471"/>
      <c r="F86" s="327" t="s">
        <v>717</v>
      </c>
      <c r="G86" s="354" t="s">
        <v>757</v>
      </c>
      <c r="H86" s="604" t="s">
        <v>780</v>
      </c>
      <c r="I86" s="471"/>
      <c r="J86" s="327" t="s">
        <v>717</v>
      </c>
      <c r="K86" s="354" t="s">
        <v>757</v>
      </c>
      <c r="L86" s="604" t="s">
        <v>780</v>
      </c>
      <c r="M86" s="471"/>
      <c r="N86" s="327" t="s">
        <v>717</v>
      </c>
      <c r="O86" s="354" t="s">
        <v>757</v>
      </c>
      <c r="P86" s="604" t="s">
        <v>780</v>
      </c>
      <c r="Q86" s="471"/>
      <c r="R86" s="327" t="s">
        <v>717</v>
      </c>
      <c r="S86" s="354" t="s">
        <v>757</v>
      </c>
      <c r="T86" s="117"/>
      <c r="U86" s="117"/>
      <c r="V86" s="117"/>
      <c r="W86" s="117"/>
      <c r="X86" s="117"/>
      <c r="Y86" s="117"/>
      <c r="Z86" s="117"/>
    </row>
    <row r="87" spans="1:26" ht="29.25" customHeight="1">
      <c r="A87" s="117"/>
      <c r="B87" s="558"/>
      <c r="C87" s="558"/>
      <c r="D87" s="578"/>
      <c r="E87" s="476"/>
      <c r="F87" s="345"/>
      <c r="G87" s="355"/>
      <c r="H87" s="356"/>
      <c r="I87" s="357"/>
      <c r="J87" s="347"/>
      <c r="K87" s="358"/>
      <c r="L87" s="356"/>
      <c r="M87" s="357"/>
      <c r="N87" s="347"/>
      <c r="O87" s="358"/>
      <c r="P87" s="356"/>
      <c r="Q87" s="357"/>
      <c r="R87" s="347"/>
      <c r="S87" s="358"/>
      <c r="T87" s="117"/>
      <c r="U87" s="117"/>
      <c r="V87" s="117"/>
      <c r="W87" s="117"/>
      <c r="X87" s="117"/>
      <c r="Y87" s="117"/>
      <c r="Z87" s="117"/>
    </row>
    <row r="88" spans="1:26" ht="45" customHeight="1">
      <c r="A88" s="117"/>
      <c r="B88" s="605" t="s">
        <v>781</v>
      </c>
      <c r="C88" s="576" t="s">
        <v>782</v>
      </c>
      <c r="D88" s="314" t="s">
        <v>783</v>
      </c>
      <c r="E88" s="314" t="s">
        <v>784</v>
      </c>
      <c r="F88" s="329" t="s">
        <v>785</v>
      </c>
      <c r="G88" s="315" t="s">
        <v>786</v>
      </c>
      <c r="H88" s="314" t="s">
        <v>783</v>
      </c>
      <c r="I88" s="314" t="s">
        <v>784</v>
      </c>
      <c r="J88" s="329" t="s">
        <v>785</v>
      </c>
      <c r="K88" s="315" t="s">
        <v>786</v>
      </c>
      <c r="L88" s="314" t="s">
        <v>783</v>
      </c>
      <c r="M88" s="314" t="s">
        <v>784</v>
      </c>
      <c r="N88" s="329" t="s">
        <v>785</v>
      </c>
      <c r="O88" s="315" t="s">
        <v>786</v>
      </c>
      <c r="P88" s="314" t="s">
        <v>783</v>
      </c>
      <c r="Q88" s="314" t="s">
        <v>784</v>
      </c>
      <c r="R88" s="329" t="s">
        <v>785</v>
      </c>
      <c r="S88" s="315" t="s">
        <v>786</v>
      </c>
      <c r="T88" s="117"/>
      <c r="U88" s="117"/>
      <c r="V88" s="117"/>
      <c r="W88" s="117"/>
      <c r="X88" s="117"/>
      <c r="Y88" s="117"/>
      <c r="Z88" s="117"/>
    </row>
    <row r="89" spans="1:26" ht="29.25" customHeight="1">
      <c r="A89" s="117"/>
      <c r="B89" s="587"/>
      <c r="C89" s="587"/>
      <c r="D89" s="581" t="s">
        <v>787</v>
      </c>
      <c r="E89" s="581">
        <v>12057</v>
      </c>
      <c r="F89" s="581" t="s">
        <v>788</v>
      </c>
      <c r="G89" s="583" t="s">
        <v>789</v>
      </c>
      <c r="H89" s="557"/>
      <c r="I89" s="557"/>
      <c r="J89" s="557"/>
      <c r="K89" s="559"/>
      <c r="L89" s="557" t="s">
        <v>787</v>
      </c>
      <c r="M89" s="557">
        <v>699</v>
      </c>
      <c r="N89" s="557" t="s">
        <v>788</v>
      </c>
      <c r="O89" s="559" t="s">
        <v>789</v>
      </c>
      <c r="P89" s="557" t="s">
        <v>791</v>
      </c>
      <c r="Q89" s="557">
        <v>35000</v>
      </c>
      <c r="R89" s="557"/>
      <c r="S89" s="559"/>
      <c r="T89" s="117" t="s">
        <v>792</v>
      </c>
      <c r="U89" s="117"/>
      <c r="V89" s="117"/>
      <c r="W89" s="117"/>
      <c r="X89" s="117"/>
      <c r="Y89" s="117"/>
      <c r="Z89" s="117"/>
    </row>
    <row r="90" spans="1:26" ht="29.25" customHeight="1">
      <c r="A90" s="117"/>
      <c r="B90" s="587"/>
      <c r="C90" s="587"/>
      <c r="D90" s="558"/>
      <c r="E90" s="558"/>
      <c r="F90" s="558"/>
      <c r="G90" s="560"/>
      <c r="H90" s="558"/>
      <c r="I90" s="558"/>
      <c r="J90" s="558"/>
      <c r="K90" s="560"/>
      <c r="L90" s="558"/>
      <c r="M90" s="558"/>
      <c r="N90" s="558"/>
      <c r="O90" s="560"/>
      <c r="P90" s="558"/>
      <c r="Q90" s="558"/>
      <c r="R90" s="558"/>
      <c r="S90" s="560"/>
      <c r="T90" s="326" t="s">
        <v>793</v>
      </c>
      <c r="U90" s="117"/>
      <c r="V90" s="117"/>
      <c r="W90" s="117"/>
      <c r="X90" s="117"/>
      <c r="Y90" s="117"/>
      <c r="Z90" s="117"/>
    </row>
    <row r="91" spans="1:26" ht="40" customHeight="1" outlineLevel="1">
      <c r="A91" s="117"/>
      <c r="B91" s="587"/>
      <c r="C91" s="587"/>
      <c r="D91" s="314" t="s">
        <v>783</v>
      </c>
      <c r="E91" s="314" t="s">
        <v>784</v>
      </c>
      <c r="F91" s="329" t="s">
        <v>785</v>
      </c>
      <c r="G91" s="315" t="s">
        <v>786</v>
      </c>
      <c r="H91" s="314" t="s">
        <v>783</v>
      </c>
      <c r="I91" s="314" t="s">
        <v>784</v>
      </c>
      <c r="J91" s="329" t="s">
        <v>785</v>
      </c>
      <c r="K91" s="315" t="s">
        <v>786</v>
      </c>
      <c r="L91" s="314" t="s">
        <v>783</v>
      </c>
      <c r="M91" s="314" t="s">
        <v>784</v>
      </c>
      <c r="N91" s="329" t="s">
        <v>785</v>
      </c>
      <c r="O91" s="315" t="s">
        <v>786</v>
      </c>
      <c r="P91" s="314" t="s">
        <v>783</v>
      </c>
      <c r="Q91" s="314" t="s">
        <v>784</v>
      </c>
      <c r="R91" s="329" t="s">
        <v>785</v>
      </c>
      <c r="S91" s="315" t="s">
        <v>786</v>
      </c>
      <c r="T91" s="117"/>
      <c r="U91" s="117"/>
      <c r="V91" s="117"/>
      <c r="W91" s="117"/>
      <c r="X91" s="117"/>
      <c r="Y91" s="117"/>
      <c r="Z91" s="117"/>
    </row>
    <row r="92" spans="1:26" ht="29.25" customHeight="1" outlineLevel="1">
      <c r="A92" s="117"/>
      <c r="B92" s="587"/>
      <c r="C92" s="587"/>
      <c r="D92" s="581" t="s">
        <v>794</v>
      </c>
      <c r="E92" s="581">
        <v>2221</v>
      </c>
      <c r="F92" s="581" t="s">
        <v>788</v>
      </c>
      <c r="G92" s="583" t="s">
        <v>789</v>
      </c>
      <c r="H92" s="557"/>
      <c r="I92" s="557"/>
      <c r="J92" s="557"/>
      <c r="K92" s="559"/>
      <c r="L92" s="557" t="s">
        <v>794</v>
      </c>
      <c r="M92" s="557">
        <v>354</v>
      </c>
      <c r="N92" s="557" t="s">
        <v>788</v>
      </c>
      <c r="O92" s="559" t="s">
        <v>790</v>
      </c>
      <c r="P92" s="557"/>
      <c r="Q92" s="557"/>
      <c r="R92" s="557"/>
      <c r="S92" s="559"/>
      <c r="T92" s="117"/>
      <c r="U92" s="117"/>
      <c r="V92" s="117"/>
      <c r="W92" s="117"/>
      <c r="X92" s="117"/>
      <c r="Y92" s="117"/>
      <c r="Z92" s="117"/>
    </row>
    <row r="93" spans="1:26" ht="29.25" customHeight="1" outlineLevel="1">
      <c r="A93" s="117"/>
      <c r="B93" s="587"/>
      <c r="C93" s="587"/>
      <c r="D93" s="558"/>
      <c r="E93" s="558"/>
      <c r="F93" s="558"/>
      <c r="G93" s="560"/>
      <c r="H93" s="558"/>
      <c r="I93" s="558"/>
      <c r="J93" s="558"/>
      <c r="K93" s="560"/>
      <c r="L93" s="558"/>
      <c r="M93" s="558"/>
      <c r="N93" s="558"/>
      <c r="O93" s="560"/>
      <c r="P93" s="558"/>
      <c r="Q93" s="558"/>
      <c r="R93" s="558"/>
      <c r="S93" s="560"/>
      <c r="T93" s="117"/>
      <c r="U93" s="117"/>
      <c r="V93" s="117"/>
      <c r="W93" s="117"/>
      <c r="X93" s="117"/>
      <c r="Y93" s="117"/>
      <c r="Z93" s="117"/>
    </row>
    <row r="94" spans="1:26" ht="41" customHeight="1" outlineLevel="1">
      <c r="A94" s="117"/>
      <c r="B94" s="587"/>
      <c r="C94" s="587"/>
      <c r="D94" s="314" t="s">
        <v>783</v>
      </c>
      <c r="E94" s="314" t="s">
        <v>784</v>
      </c>
      <c r="F94" s="329" t="s">
        <v>785</v>
      </c>
      <c r="G94" s="315" t="s">
        <v>786</v>
      </c>
      <c r="H94" s="314" t="s">
        <v>783</v>
      </c>
      <c r="I94" s="314" t="s">
        <v>784</v>
      </c>
      <c r="J94" s="329" t="s">
        <v>785</v>
      </c>
      <c r="K94" s="315" t="s">
        <v>786</v>
      </c>
      <c r="L94" s="314" t="s">
        <v>783</v>
      </c>
      <c r="M94" s="314" t="s">
        <v>784</v>
      </c>
      <c r="N94" s="329" t="s">
        <v>785</v>
      </c>
      <c r="O94" s="315" t="s">
        <v>786</v>
      </c>
      <c r="P94" s="314" t="s">
        <v>783</v>
      </c>
      <c r="Q94" s="314" t="s">
        <v>784</v>
      </c>
      <c r="R94" s="329" t="s">
        <v>785</v>
      </c>
      <c r="S94" s="315" t="s">
        <v>786</v>
      </c>
      <c r="T94" s="117"/>
      <c r="U94" s="117"/>
      <c r="V94" s="117"/>
      <c r="W94" s="117"/>
      <c r="X94" s="117"/>
      <c r="Y94" s="117"/>
      <c r="Z94" s="117"/>
    </row>
    <row r="95" spans="1:26" ht="29.25" customHeight="1" outlineLevel="1">
      <c r="A95" s="117"/>
      <c r="B95" s="587"/>
      <c r="C95" s="587"/>
      <c r="D95" s="581" t="s">
        <v>791</v>
      </c>
      <c r="E95" s="581">
        <v>234214</v>
      </c>
      <c r="F95" s="581" t="s">
        <v>788</v>
      </c>
      <c r="G95" s="583" t="s">
        <v>789</v>
      </c>
      <c r="H95" s="557"/>
      <c r="I95" s="557"/>
      <c r="J95" s="557"/>
      <c r="K95" s="559"/>
      <c r="L95" s="584" t="s">
        <v>791</v>
      </c>
      <c r="M95" s="584">
        <v>16460</v>
      </c>
      <c r="N95" s="584" t="s">
        <v>788</v>
      </c>
      <c r="O95" s="559" t="s">
        <v>789</v>
      </c>
      <c r="P95" s="557"/>
      <c r="Q95" s="557"/>
      <c r="R95" s="557"/>
      <c r="S95" s="559"/>
      <c r="T95" s="117"/>
      <c r="U95" s="117"/>
      <c r="V95" s="117"/>
      <c r="W95" s="117"/>
      <c r="X95" s="117"/>
      <c r="Y95" s="117"/>
      <c r="Z95" s="117"/>
    </row>
    <row r="96" spans="1:26" ht="29.25" customHeight="1" outlineLevel="1">
      <c r="A96" s="117"/>
      <c r="B96" s="587"/>
      <c r="C96" s="587"/>
      <c r="D96" s="558"/>
      <c r="E96" s="558"/>
      <c r="F96" s="558"/>
      <c r="G96" s="560"/>
      <c r="H96" s="558"/>
      <c r="I96" s="558"/>
      <c r="J96" s="558"/>
      <c r="K96" s="560"/>
      <c r="L96" s="585"/>
      <c r="M96" s="585"/>
      <c r="N96" s="585"/>
      <c r="O96" s="560"/>
      <c r="P96" s="558"/>
      <c r="Q96" s="558"/>
      <c r="R96" s="558"/>
      <c r="S96" s="560"/>
      <c r="T96" s="117"/>
      <c r="U96" s="117"/>
      <c r="V96" s="117"/>
      <c r="W96" s="117"/>
      <c r="X96" s="117"/>
      <c r="Y96" s="117"/>
      <c r="Z96" s="117"/>
    </row>
    <row r="97" spans="1:26" ht="38" customHeight="1" outlineLevel="1">
      <c r="A97" s="117"/>
      <c r="B97" s="587"/>
      <c r="C97" s="587"/>
      <c r="D97" s="314" t="s">
        <v>783</v>
      </c>
      <c r="E97" s="314" t="s">
        <v>784</v>
      </c>
      <c r="F97" s="329" t="s">
        <v>785</v>
      </c>
      <c r="G97" s="315" t="s">
        <v>786</v>
      </c>
      <c r="H97" s="314" t="s">
        <v>783</v>
      </c>
      <c r="I97" s="314" t="s">
        <v>784</v>
      </c>
      <c r="J97" s="329" t="s">
        <v>785</v>
      </c>
      <c r="K97" s="315" t="s">
        <v>786</v>
      </c>
      <c r="L97" s="314" t="s">
        <v>783</v>
      </c>
      <c r="M97" s="314" t="s">
        <v>784</v>
      </c>
      <c r="N97" s="329" t="s">
        <v>785</v>
      </c>
      <c r="O97" s="315" t="s">
        <v>786</v>
      </c>
      <c r="P97" s="314" t="s">
        <v>783</v>
      </c>
      <c r="Q97" s="314" t="s">
        <v>784</v>
      </c>
      <c r="R97" s="329" t="s">
        <v>785</v>
      </c>
      <c r="S97" s="315" t="s">
        <v>786</v>
      </c>
      <c r="T97" s="117"/>
      <c r="U97" s="117"/>
      <c r="V97" s="117"/>
      <c r="W97" s="117"/>
      <c r="X97" s="117"/>
      <c r="Y97" s="117"/>
      <c r="Z97" s="117"/>
    </row>
    <row r="98" spans="1:26" ht="29.25" customHeight="1" outlineLevel="1">
      <c r="A98" s="117"/>
      <c r="B98" s="587"/>
      <c r="C98" s="587"/>
      <c r="D98" s="581" t="s">
        <v>795</v>
      </c>
      <c r="E98" s="581">
        <v>7125</v>
      </c>
      <c r="F98" s="581" t="s">
        <v>788</v>
      </c>
      <c r="G98" s="583" t="s">
        <v>789</v>
      </c>
      <c r="H98" s="557"/>
      <c r="I98" s="557"/>
      <c r="J98" s="557"/>
      <c r="K98" s="559"/>
      <c r="L98" s="557"/>
      <c r="M98" s="557"/>
      <c r="N98" s="557"/>
      <c r="O98" s="559"/>
      <c r="P98" s="557"/>
      <c r="Q98" s="557"/>
      <c r="R98" s="557"/>
      <c r="S98" s="559"/>
      <c r="T98" s="117"/>
      <c r="U98" s="117"/>
      <c r="V98" s="117"/>
      <c r="W98" s="117"/>
      <c r="X98" s="117"/>
      <c r="Y98" s="117"/>
      <c r="Z98" s="117"/>
    </row>
    <row r="99" spans="1:26" ht="29.25" customHeight="1" outlineLevel="1">
      <c r="A99" s="117"/>
      <c r="B99" s="587"/>
      <c r="C99" s="587"/>
      <c r="D99" s="558"/>
      <c r="E99" s="558"/>
      <c r="F99" s="558"/>
      <c r="G99" s="560"/>
      <c r="H99" s="558"/>
      <c r="I99" s="558"/>
      <c r="J99" s="558"/>
      <c r="K99" s="560"/>
      <c r="L99" s="558"/>
      <c r="M99" s="558"/>
      <c r="N99" s="558"/>
      <c r="O99" s="560"/>
      <c r="P99" s="558"/>
      <c r="Q99" s="558"/>
      <c r="R99" s="558"/>
      <c r="S99" s="560"/>
      <c r="T99" s="117"/>
      <c r="U99" s="117"/>
      <c r="V99" s="117"/>
      <c r="W99" s="117"/>
      <c r="X99" s="117"/>
      <c r="Y99" s="117"/>
      <c r="Z99" s="117"/>
    </row>
    <row r="100" spans="1:26" s="395" customFormat="1" ht="34" customHeight="1" outlineLevel="1">
      <c r="A100" s="117"/>
      <c r="B100" s="396"/>
      <c r="C100" s="397"/>
      <c r="D100" s="314" t="s">
        <v>783</v>
      </c>
      <c r="E100" s="314" t="s">
        <v>784</v>
      </c>
      <c r="F100" s="329" t="s">
        <v>785</v>
      </c>
      <c r="G100" s="315" t="s">
        <v>786</v>
      </c>
      <c r="H100" s="314" t="s">
        <v>783</v>
      </c>
      <c r="I100" s="314" t="s">
        <v>784</v>
      </c>
      <c r="J100" s="329" t="s">
        <v>785</v>
      </c>
      <c r="K100" s="315" t="s">
        <v>786</v>
      </c>
      <c r="L100" s="314" t="s">
        <v>783</v>
      </c>
      <c r="M100" s="314" t="s">
        <v>784</v>
      </c>
      <c r="N100" s="329" t="s">
        <v>785</v>
      </c>
      <c r="O100" s="315" t="s">
        <v>786</v>
      </c>
      <c r="P100" s="314" t="s">
        <v>783</v>
      </c>
      <c r="Q100" s="314" t="s">
        <v>784</v>
      </c>
      <c r="R100" s="329" t="s">
        <v>785</v>
      </c>
      <c r="S100" s="315" t="s">
        <v>786</v>
      </c>
      <c r="T100" s="117"/>
      <c r="U100" s="117"/>
      <c r="V100" s="117"/>
      <c r="W100" s="117"/>
      <c r="X100" s="117"/>
      <c r="Y100" s="117"/>
      <c r="Z100" s="117"/>
    </row>
    <row r="101" spans="1:26" s="395" customFormat="1" ht="29.25" customHeight="1" outlineLevel="1">
      <c r="A101" s="117"/>
      <c r="B101" s="396"/>
      <c r="C101" s="397"/>
      <c r="D101" s="581" t="s">
        <v>592</v>
      </c>
      <c r="E101" s="581">
        <v>55117</v>
      </c>
      <c r="F101" s="581" t="s">
        <v>788</v>
      </c>
      <c r="G101" s="583" t="s">
        <v>790</v>
      </c>
      <c r="H101" s="557"/>
      <c r="I101" s="557"/>
      <c r="J101" s="557"/>
      <c r="K101" s="559"/>
      <c r="L101" s="557"/>
      <c r="M101" s="557"/>
      <c r="N101" s="557"/>
      <c r="O101" s="559"/>
      <c r="P101" s="557"/>
      <c r="Q101" s="557"/>
      <c r="R101" s="557"/>
      <c r="S101" s="559"/>
      <c r="T101" s="117"/>
      <c r="U101" s="117"/>
      <c r="V101" s="117"/>
      <c r="W101" s="117"/>
      <c r="X101" s="117"/>
      <c r="Y101" s="117"/>
      <c r="Z101" s="117"/>
    </row>
    <row r="102" spans="1:26" s="395" customFormat="1" ht="29.25" customHeight="1" outlineLevel="1">
      <c r="A102" s="117"/>
      <c r="B102" s="400"/>
      <c r="C102" s="398"/>
      <c r="D102" s="558"/>
      <c r="E102" s="558"/>
      <c r="F102" s="558"/>
      <c r="G102" s="560"/>
      <c r="H102" s="558"/>
      <c r="I102" s="558"/>
      <c r="J102" s="558"/>
      <c r="K102" s="560"/>
      <c r="L102" s="558"/>
      <c r="M102" s="558"/>
      <c r="N102" s="558"/>
      <c r="O102" s="560"/>
      <c r="P102" s="558"/>
      <c r="Q102" s="558"/>
      <c r="R102" s="558"/>
      <c r="S102" s="560"/>
      <c r="T102" s="117"/>
      <c r="U102" s="117"/>
      <c r="V102" s="117"/>
      <c r="W102" s="117"/>
      <c r="X102" s="117"/>
      <c r="Y102" s="117"/>
      <c r="Z102" s="117"/>
    </row>
    <row r="103" spans="1:26" ht="15.75" customHeight="1">
      <c r="A103" s="117"/>
      <c r="B103" s="304"/>
      <c r="C103" s="304"/>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15.75" customHeight="1">
      <c r="A104" s="117"/>
      <c r="B104" s="304"/>
      <c r="C104" s="304"/>
      <c r="D104" s="569" t="s">
        <v>719</v>
      </c>
      <c r="E104" s="414"/>
      <c r="F104" s="414"/>
      <c r="G104" s="415"/>
      <c r="H104" s="568" t="s">
        <v>796</v>
      </c>
      <c r="I104" s="414"/>
      <c r="J104" s="414"/>
      <c r="K104" s="415"/>
      <c r="L104" s="568" t="s">
        <v>721</v>
      </c>
      <c r="M104" s="414"/>
      <c r="N104" s="414"/>
      <c r="O104" s="415"/>
      <c r="P104" s="568" t="s">
        <v>722</v>
      </c>
      <c r="Q104" s="414"/>
      <c r="R104" s="414"/>
      <c r="S104" s="415"/>
      <c r="T104" s="117"/>
      <c r="U104" s="117"/>
      <c r="V104" s="117"/>
      <c r="W104" s="117"/>
      <c r="X104" s="117"/>
      <c r="Y104" s="117"/>
      <c r="Z104" s="117"/>
    </row>
    <row r="105" spans="1:26" ht="33.75" customHeight="1">
      <c r="A105" s="117"/>
      <c r="B105" s="608" t="s">
        <v>797</v>
      </c>
      <c r="C105" s="575" t="s">
        <v>798</v>
      </c>
      <c r="D105" s="359" t="s">
        <v>799</v>
      </c>
      <c r="E105" s="360" t="s">
        <v>800</v>
      </c>
      <c r="F105" s="570" t="s">
        <v>801</v>
      </c>
      <c r="G105" s="474"/>
      <c r="H105" s="359" t="s">
        <v>799</v>
      </c>
      <c r="I105" s="360" t="s">
        <v>800</v>
      </c>
      <c r="J105" s="570" t="s">
        <v>801</v>
      </c>
      <c r="K105" s="474"/>
      <c r="L105" s="359" t="s">
        <v>799</v>
      </c>
      <c r="M105" s="360" t="s">
        <v>800</v>
      </c>
      <c r="N105" s="570" t="s">
        <v>801</v>
      </c>
      <c r="O105" s="474"/>
      <c r="P105" s="359" t="s">
        <v>799</v>
      </c>
      <c r="Q105" s="360" t="s">
        <v>800</v>
      </c>
      <c r="R105" s="570" t="s">
        <v>801</v>
      </c>
      <c r="S105" s="474"/>
      <c r="T105" s="117"/>
      <c r="U105" s="117"/>
      <c r="V105" s="117"/>
      <c r="W105" s="117"/>
      <c r="X105" s="117"/>
      <c r="Y105" s="117"/>
      <c r="Z105" s="117"/>
    </row>
    <row r="106" spans="1:26" ht="30" customHeight="1">
      <c r="A106" s="117"/>
      <c r="B106" s="587"/>
      <c r="C106" s="558"/>
      <c r="D106" s="361"/>
      <c r="E106" s="362"/>
      <c r="F106" s="578"/>
      <c r="G106" s="479"/>
      <c r="H106" s="363"/>
      <c r="I106" s="364"/>
      <c r="J106" s="586"/>
      <c r="K106" s="476"/>
      <c r="L106" s="363"/>
      <c r="M106" s="364"/>
      <c r="N106" s="586"/>
      <c r="O106" s="476"/>
      <c r="P106" s="363"/>
      <c r="Q106" s="364"/>
      <c r="R106" s="586"/>
      <c r="S106" s="476"/>
      <c r="T106" s="117"/>
      <c r="U106" s="117"/>
      <c r="V106" s="117"/>
      <c r="W106" s="117"/>
      <c r="X106" s="117"/>
      <c r="Y106" s="117"/>
      <c r="Z106" s="117"/>
    </row>
    <row r="107" spans="1:26" ht="32.25" customHeight="1">
      <c r="A107" s="117"/>
      <c r="B107" s="587"/>
      <c r="C107" s="608" t="s">
        <v>802</v>
      </c>
      <c r="D107" s="365" t="s">
        <v>799</v>
      </c>
      <c r="E107" s="314" t="s">
        <v>800</v>
      </c>
      <c r="F107" s="314" t="s">
        <v>803</v>
      </c>
      <c r="G107" s="335" t="s">
        <v>804</v>
      </c>
      <c r="H107" s="365" t="s">
        <v>799</v>
      </c>
      <c r="I107" s="314" t="s">
        <v>800</v>
      </c>
      <c r="J107" s="314" t="s">
        <v>803</v>
      </c>
      <c r="K107" s="335" t="s">
        <v>804</v>
      </c>
      <c r="L107" s="365" t="s">
        <v>799</v>
      </c>
      <c r="M107" s="314" t="s">
        <v>800</v>
      </c>
      <c r="N107" s="314" t="s">
        <v>803</v>
      </c>
      <c r="O107" s="335" t="s">
        <v>804</v>
      </c>
      <c r="P107" s="365" t="s">
        <v>799</v>
      </c>
      <c r="Q107" s="314" t="s">
        <v>800</v>
      </c>
      <c r="R107" s="314" t="s">
        <v>803</v>
      </c>
      <c r="S107" s="335" t="s">
        <v>804</v>
      </c>
      <c r="T107" s="117"/>
      <c r="U107" s="117"/>
      <c r="V107" s="117"/>
      <c r="W107" s="117"/>
      <c r="X107" s="117"/>
      <c r="Y107" s="117"/>
      <c r="Z107" s="117"/>
    </row>
    <row r="108" spans="1:26" ht="27.75" customHeight="1">
      <c r="A108" s="117"/>
      <c r="B108" s="587"/>
      <c r="C108" s="587"/>
      <c r="D108" s="361"/>
      <c r="E108" s="331"/>
      <c r="F108" s="346"/>
      <c r="G108" s="355"/>
      <c r="H108" s="363"/>
      <c r="I108" s="332"/>
      <c r="J108" s="348"/>
      <c r="K108" s="358"/>
      <c r="L108" s="363"/>
      <c r="M108" s="332"/>
      <c r="N108" s="348"/>
      <c r="O108" s="358"/>
      <c r="P108" s="363"/>
      <c r="Q108" s="332"/>
      <c r="R108" s="348"/>
      <c r="S108" s="358"/>
      <c r="T108" s="117"/>
      <c r="U108" s="117"/>
      <c r="V108" s="117"/>
      <c r="W108" s="117"/>
      <c r="X108" s="117"/>
      <c r="Y108" s="117"/>
      <c r="Z108" s="117"/>
    </row>
    <row r="109" spans="1:26" ht="27.75" customHeight="1" outlineLevel="1">
      <c r="A109" s="117"/>
      <c r="B109" s="587"/>
      <c r="C109" s="587"/>
      <c r="D109" s="365" t="s">
        <v>799</v>
      </c>
      <c r="E109" s="314" t="s">
        <v>800</v>
      </c>
      <c r="F109" s="314" t="s">
        <v>803</v>
      </c>
      <c r="G109" s="335" t="s">
        <v>804</v>
      </c>
      <c r="H109" s="365" t="s">
        <v>799</v>
      </c>
      <c r="I109" s="314" t="s">
        <v>800</v>
      </c>
      <c r="J109" s="314" t="s">
        <v>803</v>
      </c>
      <c r="K109" s="335" t="s">
        <v>804</v>
      </c>
      <c r="L109" s="365" t="s">
        <v>799</v>
      </c>
      <c r="M109" s="314" t="s">
        <v>800</v>
      </c>
      <c r="N109" s="314" t="s">
        <v>803</v>
      </c>
      <c r="O109" s="335" t="s">
        <v>804</v>
      </c>
      <c r="P109" s="365" t="s">
        <v>799</v>
      </c>
      <c r="Q109" s="314" t="s">
        <v>800</v>
      </c>
      <c r="R109" s="314" t="s">
        <v>803</v>
      </c>
      <c r="S109" s="335" t="s">
        <v>804</v>
      </c>
      <c r="T109" s="117"/>
      <c r="U109" s="117"/>
      <c r="V109" s="117"/>
      <c r="W109" s="117"/>
      <c r="X109" s="117"/>
      <c r="Y109" s="117"/>
      <c r="Z109" s="117"/>
    </row>
    <row r="110" spans="1:26" ht="27.75" customHeight="1" outlineLevel="1">
      <c r="A110" s="117"/>
      <c r="B110" s="587"/>
      <c r="C110" s="587"/>
      <c r="D110" s="361"/>
      <c r="E110" s="331"/>
      <c r="F110" s="346"/>
      <c r="G110" s="355"/>
      <c r="H110" s="363"/>
      <c r="I110" s="332"/>
      <c r="J110" s="348"/>
      <c r="K110" s="358"/>
      <c r="L110" s="363"/>
      <c r="M110" s="332"/>
      <c r="N110" s="348"/>
      <c r="O110" s="358"/>
      <c r="P110" s="363"/>
      <c r="Q110" s="332"/>
      <c r="R110" s="348"/>
      <c r="S110" s="358"/>
      <c r="T110" s="117"/>
      <c r="U110" s="117"/>
      <c r="V110" s="117"/>
      <c r="W110" s="117"/>
      <c r="X110" s="117"/>
      <c r="Y110" s="117"/>
      <c r="Z110" s="117"/>
    </row>
    <row r="111" spans="1:26" ht="27.75" customHeight="1" outlineLevel="1">
      <c r="A111" s="117"/>
      <c r="B111" s="587"/>
      <c r="C111" s="587"/>
      <c r="D111" s="365" t="s">
        <v>799</v>
      </c>
      <c r="E111" s="314" t="s">
        <v>800</v>
      </c>
      <c r="F111" s="314" t="s">
        <v>803</v>
      </c>
      <c r="G111" s="335" t="s">
        <v>804</v>
      </c>
      <c r="H111" s="365" t="s">
        <v>799</v>
      </c>
      <c r="I111" s="314" t="s">
        <v>800</v>
      </c>
      <c r="J111" s="314" t="s">
        <v>803</v>
      </c>
      <c r="K111" s="335" t="s">
        <v>804</v>
      </c>
      <c r="L111" s="365" t="s">
        <v>799</v>
      </c>
      <c r="M111" s="314" t="s">
        <v>800</v>
      </c>
      <c r="N111" s="314" t="s">
        <v>803</v>
      </c>
      <c r="O111" s="335" t="s">
        <v>804</v>
      </c>
      <c r="P111" s="365" t="s">
        <v>799</v>
      </c>
      <c r="Q111" s="314" t="s">
        <v>800</v>
      </c>
      <c r="R111" s="314" t="s">
        <v>803</v>
      </c>
      <c r="S111" s="335" t="s">
        <v>804</v>
      </c>
      <c r="T111" s="117"/>
      <c r="U111" s="117"/>
      <c r="V111" s="117"/>
      <c r="W111" s="117"/>
      <c r="X111" s="117"/>
      <c r="Y111" s="117"/>
      <c r="Z111" s="117"/>
    </row>
    <row r="112" spans="1:26" ht="27.75" customHeight="1" outlineLevel="1">
      <c r="A112" s="117"/>
      <c r="B112" s="587"/>
      <c r="C112" s="587"/>
      <c r="D112" s="361"/>
      <c r="E112" s="331"/>
      <c r="F112" s="346"/>
      <c r="G112" s="355"/>
      <c r="H112" s="363"/>
      <c r="I112" s="332"/>
      <c r="J112" s="348"/>
      <c r="K112" s="358"/>
      <c r="L112" s="363"/>
      <c r="M112" s="332"/>
      <c r="N112" s="348"/>
      <c r="O112" s="358"/>
      <c r="P112" s="363"/>
      <c r="Q112" s="332"/>
      <c r="R112" s="348"/>
      <c r="S112" s="358"/>
      <c r="T112" s="117"/>
      <c r="U112" s="117"/>
      <c r="V112" s="117"/>
      <c r="W112" s="117"/>
      <c r="X112" s="117"/>
      <c r="Y112" s="117"/>
      <c r="Z112" s="117"/>
    </row>
    <row r="113" spans="1:26" ht="27.75" customHeight="1" outlineLevel="1">
      <c r="A113" s="117"/>
      <c r="B113" s="587"/>
      <c r="C113" s="587"/>
      <c r="D113" s="365" t="s">
        <v>799</v>
      </c>
      <c r="E113" s="314" t="s">
        <v>800</v>
      </c>
      <c r="F113" s="314" t="s">
        <v>803</v>
      </c>
      <c r="G113" s="335" t="s">
        <v>804</v>
      </c>
      <c r="H113" s="365" t="s">
        <v>799</v>
      </c>
      <c r="I113" s="314" t="s">
        <v>800</v>
      </c>
      <c r="J113" s="314" t="s">
        <v>803</v>
      </c>
      <c r="K113" s="335" t="s">
        <v>804</v>
      </c>
      <c r="L113" s="365" t="s">
        <v>799</v>
      </c>
      <c r="M113" s="314" t="s">
        <v>800</v>
      </c>
      <c r="N113" s="314" t="s">
        <v>803</v>
      </c>
      <c r="O113" s="335" t="s">
        <v>804</v>
      </c>
      <c r="P113" s="365" t="s">
        <v>799</v>
      </c>
      <c r="Q113" s="314" t="s">
        <v>800</v>
      </c>
      <c r="R113" s="314" t="s">
        <v>803</v>
      </c>
      <c r="S113" s="335" t="s">
        <v>804</v>
      </c>
      <c r="T113" s="117"/>
      <c r="U113" s="117"/>
      <c r="V113" s="117"/>
      <c r="W113" s="117"/>
      <c r="X113" s="117"/>
      <c r="Y113" s="117"/>
      <c r="Z113" s="117"/>
    </row>
    <row r="114" spans="1:26" ht="27.75" customHeight="1" outlineLevel="1">
      <c r="A114" s="117"/>
      <c r="B114" s="558"/>
      <c r="C114" s="558"/>
      <c r="D114" s="361"/>
      <c r="E114" s="331"/>
      <c r="F114" s="346"/>
      <c r="G114" s="355"/>
      <c r="H114" s="363"/>
      <c r="I114" s="332"/>
      <c r="J114" s="348"/>
      <c r="K114" s="358"/>
      <c r="L114" s="363"/>
      <c r="M114" s="332"/>
      <c r="N114" s="348"/>
      <c r="O114" s="358"/>
      <c r="P114" s="363"/>
      <c r="Q114" s="332"/>
      <c r="R114" s="348"/>
      <c r="S114" s="358"/>
      <c r="T114" s="117"/>
      <c r="U114" s="117"/>
      <c r="V114" s="117"/>
      <c r="W114" s="117"/>
      <c r="X114" s="117"/>
      <c r="Y114" s="117"/>
      <c r="Z114" s="117"/>
    </row>
    <row r="115" spans="1:26" ht="26.25" customHeight="1">
      <c r="A115" s="117"/>
      <c r="B115" s="605" t="s">
        <v>805</v>
      </c>
      <c r="C115" s="609" t="s">
        <v>806</v>
      </c>
      <c r="D115" s="366" t="s">
        <v>807</v>
      </c>
      <c r="E115" s="366" t="s">
        <v>808</v>
      </c>
      <c r="F115" s="366" t="s">
        <v>717</v>
      </c>
      <c r="G115" s="367" t="s">
        <v>809</v>
      </c>
      <c r="H115" s="368" t="s">
        <v>807</v>
      </c>
      <c r="I115" s="366" t="s">
        <v>808</v>
      </c>
      <c r="J115" s="366" t="s">
        <v>717</v>
      </c>
      <c r="K115" s="367" t="s">
        <v>809</v>
      </c>
      <c r="L115" s="366" t="s">
        <v>807</v>
      </c>
      <c r="M115" s="366" t="s">
        <v>808</v>
      </c>
      <c r="N115" s="366" t="s">
        <v>717</v>
      </c>
      <c r="O115" s="367" t="s">
        <v>809</v>
      </c>
      <c r="P115" s="366" t="s">
        <v>807</v>
      </c>
      <c r="Q115" s="366" t="s">
        <v>808</v>
      </c>
      <c r="R115" s="366" t="s">
        <v>717</v>
      </c>
      <c r="S115" s="367" t="s">
        <v>809</v>
      </c>
      <c r="T115" s="117"/>
      <c r="U115" s="117"/>
      <c r="V115" s="117"/>
      <c r="W115" s="117"/>
      <c r="X115" s="117"/>
      <c r="Y115" s="117"/>
      <c r="Z115" s="117"/>
    </row>
    <row r="116" spans="1:26" ht="32.25" customHeight="1">
      <c r="A116" s="117"/>
      <c r="B116" s="587"/>
      <c r="C116" s="610"/>
      <c r="D116" s="330"/>
      <c r="E116" s="330"/>
      <c r="F116" s="330"/>
      <c r="G116" s="330"/>
      <c r="H116" s="351"/>
      <c r="I116" s="295"/>
      <c r="J116" s="295"/>
      <c r="K116" s="352"/>
      <c r="L116" s="295"/>
      <c r="M116" s="295"/>
      <c r="N116" s="295"/>
      <c r="O116" s="352"/>
      <c r="P116" s="295"/>
      <c r="Q116" s="295"/>
      <c r="R116" s="295"/>
      <c r="S116" s="352"/>
      <c r="T116" s="117"/>
      <c r="U116" s="117"/>
      <c r="V116" s="117"/>
      <c r="W116" s="117"/>
      <c r="X116" s="117"/>
      <c r="Y116" s="117"/>
      <c r="Z116" s="117"/>
    </row>
    <row r="117" spans="1:26" ht="32.25" customHeight="1">
      <c r="A117" s="117"/>
      <c r="B117" s="587"/>
      <c r="C117" s="605" t="s">
        <v>810</v>
      </c>
      <c r="D117" s="314" t="s">
        <v>811</v>
      </c>
      <c r="E117" s="564" t="s">
        <v>812</v>
      </c>
      <c r="F117" s="476"/>
      <c r="G117" s="315" t="s">
        <v>813</v>
      </c>
      <c r="H117" s="314" t="s">
        <v>814</v>
      </c>
      <c r="I117" s="564" t="s">
        <v>812</v>
      </c>
      <c r="J117" s="476"/>
      <c r="K117" s="315" t="s">
        <v>813</v>
      </c>
      <c r="L117" s="314" t="s">
        <v>815</v>
      </c>
      <c r="M117" s="564" t="s">
        <v>812</v>
      </c>
      <c r="N117" s="476"/>
      <c r="O117" s="315" t="s">
        <v>813</v>
      </c>
      <c r="P117" s="314" t="s">
        <v>816</v>
      </c>
      <c r="Q117" s="314" t="s">
        <v>812</v>
      </c>
      <c r="R117" s="564" t="s">
        <v>812</v>
      </c>
      <c r="S117" s="476"/>
      <c r="T117" s="117"/>
      <c r="U117" s="117"/>
      <c r="V117" s="117"/>
      <c r="W117" s="117"/>
      <c r="X117" s="117"/>
      <c r="Y117" s="117"/>
      <c r="Z117" s="117"/>
    </row>
    <row r="118" spans="1:26" ht="23.25" customHeight="1">
      <c r="A118" s="117"/>
      <c r="B118" s="587"/>
      <c r="C118" s="587"/>
      <c r="D118" s="369"/>
      <c r="E118" s="611"/>
      <c r="F118" s="476"/>
      <c r="G118" s="318"/>
      <c r="H118" s="370"/>
      <c r="I118" s="592"/>
      <c r="J118" s="476"/>
      <c r="K118" s="341"/>
      <c r="L118" s="370"/>
      <c r="M118" s="592"/>
      <c r="N118" s="476"/>
      <c r="O118" s="321"/>
      <c r="P118" s="370"/>
      <c r="Q118" s="319"/>
      <c r="R118" s="592"/>
      <c r="S118" s="476"/>
      <c r="T118" s="117"/>
      <c r="U118" s="117"/>
      <c r="V118" s="117"/>
      <c r="W118" s="117"/>
      <c r="X118" s="117"/>
      <c r="Y118" s="117"/>
      <c r="Z118" s="117"/>
    </row>
    <row r="119" spans="1:26" ht="23.25" customHeight="1" outlineLevel="1">
      <c r="A119" s="117"/>
      <c r="B119" s="587"/>
      <c r="C119" s="587"/>
      <c r="D119" s="314" t="s">
        <v>817</v>
      </c>
      <c r="E119" s="564" t="s">
        <v>812</v>
      </c>
      <c r="F119" s="476"/>
      <c r="G119" s="315" t="s">
        <v>813</v>
      </c>
      <c r="H119" s="314" t="s">
        <v>818</v>
      </c>
      <c r="I119" s="564" t="s">
        <v>812</v>
      </c>
      <c r="J119" s="476"/>
      <c r="K119" s="315" t="s">
        <v>813</v>
      </c>
      <c r="L119" s="314" t="s">
        <v>819</v>
      </c>
      <c r="M119" s="564" t="s">
        <v>812</v>
      </c>
      <c r="N119" s="476"/>
      <c r="O119" s="315" t="s">
        <v>813</v>
      </c>
      <c r="P119" s="314" t="s">
        <v>820</v>
      </c>
      <c r="Q119" s="314" t="s">
        <v>812</v>
      </c>
      <c r="R119" s="564" t="s">
        <v>812</v>
      </c>
      <c r="S119" s="476"/>
      <c r="T119" s="117"/>
      <c r="U119" s="117"/>
      <c r="V119" s="117"/>
      <c r="W119" s="117"/>
      <c r="X119" s="117"/>
      <c r="Y119" s="117"/>
      <c r="Z119" s="117"/>
    </row>
    <row r="120" spans="1:26" ht="23.25" customHeight="1" outlineLevel="1">
      <c r="A120" s="117"/>
      <c r="B120" s="587"/>
      <c r="C120" s="587"/>
      <c r="D120" s="369"/>
      <c r="E120" s="611"/>
      <c r="F120" s="476"/>
      <c r="G120" s="318"/>
      <c r="H120" s="370"/>
      <c r="I120" s="592"/>
      <c r="J120" s="476"/>
      <c r="K120" s="321"/>
      <c r="L120" s="370"/>
      <c r="M120" s="592"/>
      <c r="N120" s="476"/>
      <c r="O120" s="321"/>
      <c r="P120" s="370"/>
      <c r="Q120" s="319"/>
      <c r="R120" s="592"/>
      <c r="S120" s="476"/>
      <c r="T120" s="117"/>
      <c r="U120" s="117"/>
      <c r="V120" s="117"/>
      <c r="W120" s="117"/>
      <c r="X120" s="117"/>
      <c r="Y120" s="117"/>
      <c r="Z120" s="117"/>
    </row>
    <row r="121" spans="1:26" ht="23.25" customHeight="1" outlineLevel="1">
      <c r="A121" s="117"/>
      <c r="B121" s="587"/>
      <c r="C121" s="587"/>
      <c r="D121" s="314" t="s">
        <v>821</v>
      </c>
      <c r="E121" s="564" t="s">
        <v>812</v>
      </c>
      <c r="F121" s="476"/>
      <c r="G121" s="315" t="s">
        <v>813</v>
      </c>
      <c r="H121" s="314" t="s">
        <v>822</v>
      </c>
      <c r="I121" s="564" t="s">
        <v>812</v>
      </c>
      <c r="J121" s="476"/>
      <c r="K121" s="315" t="s">
        <v>813</v>
      </c>
      <c r="L121" s="314" t="s">
        <v>823</v>
      </c>
      <c r="M121" s="564" t="s">
        <v>812</v>
      </c>
      <c r="N121" s="476"/>
      <c r="O121" s="315" t="s">
        <v>813</v>
      </c>
      <c r="P121" s="314" t="s">
        <v>824</v>
      </c>
      <c r="Q121" s="314" t="s">
        <v>812</v>
      </c>
      <c r="R121" s="564" t="s">
        <v>812</v>
      </c>
      <c r="S121" s="476"/>
      <c r="T121" s="117"/>
      <c r="U121" s="117"/>
      <c r="V121" s="117"/>
      <c r="W121" s="117"/>
      <c r="X121" s="117"/>
      <c r="Y121" s="117"/>
      <c r="Z121" s="117"/>
    </row>
    <row r="122" spans="1:26" ht="23.25" customHeight="1" outlineLevel="1">
      <c r="A122" s="117"/>
      <c r="B122" s="587"/>
      <c r="C122" s="587"/>
      <c r="D122" s="369"/>
      <c r="E122" s="611"/>
      <c r="F122" s="476"/>
      <c r="G122" s="318"/>
      <c r="H122" s="370"/>
      <c r="I122" s="592"/>
      <c r="J122" s="476"/>
      <c r="K122" s="321"/>
      <c r="L122" s="370"/>
      <c r="M122" s="592"/>
      <c r="N122" s="476"/>
      <c r="O122" s="321"/>
      <c r="P122" s="370"/>
      <c r="Q122" s="319"/>
      <c r="R122" s="592"/>
      <c r="S122" s="476"/>
      <c r="T122" s="117"/>
      <c r="U122" s="117"/>
      <c r="V122" s="117"/>
      <c r="W122" s="117"/>
      <c r="X122" s="117"/>
      <c r="Y122" s="117"/>
      <c r="Z122" s="117"/>
    </row>
    <row r="123" spans="1:26" ht="23.25" customHeight="1" outlineLevel="1">
      <c r="A123" s="117"/>
      <c r="B123" s="587"/>
      <c r="C123" s="587"/>
      <c r="D123" s="314" t="s">
        <v>825</v>
      </c>
      <c r="E123" s="564" t="s">
        <v>812</v>
      </c>
      <c r="F123" s="476"/>
      <c r="G123" s="315" t="s">
        <v>813</v>
      </c>
      <c r="H123" s="314" t="s">
        <v>826</v>
      </c>
      <c r="I123" s="564" t="s">
        <v>812</v>
      </c>
      <c r="J123" s="476"/>
      <c r="K123" s="315" t="s">
        <v>813</v>
      </c>
      <c r="L123" s="314" t="s">
        <v>827</v>
      </c>
      <c r="M123" s="564" t="s">
        <v>812</v>
      </c>
      <c r="N123" s="476"/>
      <c r="O123" s="315" t="s">
        <v>813</v>
      </c>
      <c r="P123" s="314" t="s">
        <v>828</v>
      </c>
      <c r="Q123" s="314" t="s">
        <v>812</v>
      </c>
      <c r="R123" s="564" t="s">
        <v>812</v>
      </c>
      <c r="S123" s="476"/>
      <c r="T123" s="117"/>
      <c r="U123" s="117"/>
      <c r="V123" s="117"/>
      <c r="W123" s="117"/>
      <c r="X123" s="117"/>
      <c r="Y123" s="117"/>
      <c r="Z123" s="117"/>
    </row>
    <row r="124" spans="1:26" ht="23.25" customHeight="1" outlineLevel="1">
      <c r="A124" s="117"/>
      <c r="B124" s="558"/>
      <c r="C124" s="558"/>
      <c r="D124" s="369"/>
      <c r="E124" s="611"/>
      <c r="F124" s="476"/>
      <c r="G124" s="318"/>
      <c r="H124" s="370"/>
      <c r="I124" s="592"/>
      <c r="J124" s="476"/>
      <c r="K124" s="321"/>
      <c r="L124" s="370"/>
      <c r="M124" s="592"/>
      <c r="N124" s="476"/>
      <c r="O124" s="321"/>
      <c r="P124" s="370"/>
      <c r="Q124" s="319"/>
      <c r="R124" s="592"/>
      <c r="S124" s="476"/>
      <c r="T124" s="117"/>
      <c r="U124" s="117"/>
      <c r="V124" s="117"/>
      <c r="W124" s="117"/>
      <c r="X124" s="117"/>
      <c r="Y124" s="117"/>
      <c r="Z124" s="117"/>
    </row>
    <row r="125" spans="1:26" ht="15.75" customHeight="1">
      <c r="A125" s="117"/>
      <c r="B125" s="304"/>
      <c r="C125" s="304"/>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15.75" customHeight="1">
      <c r="A126" s="117"/>
      <c r="B126" s="304"/>
      <c r="C126" s="304"/>
      <c r="D126" s="569" t="s">
        <v>719</v>
      </c>
      <c r="E126" s="414"/>
      <c r="F126" s="414"/>
      <c r="G126" s="415"/>
      <c r="H126" s="569" t="s">
        <v>720</v>
      </c>
      <c r="I126" s="414"/>
      <c r="J126" s="414"/>
      <c r="K126" s="415"/>
      <c r="L126" s="568" t="s">
        <v>721</v>
      </c>
      <c r="M126" s="414"/>
      <c r="N126" s="414"/>
      <c r="O126" s="546"/>
      <c r="P126" s="569" t="s">
        <v>722</v>
      </c>
      <c r="Q126" s="414"/>
      <c r="R126" s="414"/>
      <c r="S126" s="415"/>
      <c r="T126" s="117"/>
      <c r="U126" s="117"/>
      <c r="V126" s="117"/>
      <c r="W126" s="117"/>
      <c r="X126" s="117"/>
      <c r="Y126" s="117"/>
      <c r="Z126" s="117"/>
    </row>
    <row r="127" spans="1:26" ht="15.75" customHeight="1">
      <c r="A127" s="117"/>
      <c r="B127" s="575" t="s">
        <v>829</v>
      </c>
      <c r="C127" s="575" t="s">
        <v>830</v>
      </c>
      <c r="D127" s="570" t="s">
        <v>831</v>
      </c>
      <c r="E127" s="473"/>
      <c r="F127" s="473"/>
      <c r="G127" s="474"/>
      <c r="H127" s="570" t="s">
        <v>831</v>
      </c>
      <c r="I127" s="473"/>
      <c r="J127" s="473"/>
      <c r="K127" s="474"/>
      <c r="L127" s="570" t="s">
        <v>831</v>
      </c>
      <c r="M127" s="473"/>
      <c r="N127" s="473"/>
      <c r="O127" s="474"/>
      <c r="P127" s="570" t="s">
        <v>831</v>
      </c>
      <c r="Q127" s="473"/>
      <c r="R127" s="473"/>
      <c r="S127" s="474"/>
      <c r="T127" s="117"/>
      <c r="U127" s="117"/>
      <c r="V127" s="117"/>
      <c r="W127" s="117"/>
      <c r="X127" s="117"/>
      <c r="Y127" s="117"/>
      <c r="Z127" s="117"/>
    </row>
    <row r="128" spans="1:26" ht="45" customHeight="1">
      <c r="A128" s="117"/>
      <c r="B128" s="558"/>
      <c r="C128" s="558"/>
      <c r="D128" s="612" t="s">
        <v>832</v>
      </c>
      <c r="E128" s="478"/>
      <c r="F128" s="478"/>
      <c r="G128" s="479"/>
      <c r="H128" s="591"/>
      <c r="I128" s="478"/>
      <c r="J128" s="478"/>
      <c r="K128" s="479"/>
      <c r="L128" s="591"/>
      <c r="M128" s="478"/>
      <c r="N128" s="478"/>
      <c r="O128" s="479"/>
      <c r="P128" s="591"/>
      <c r="Q128" s="478"/>
      <c r="R128" s="478"/>
      <c r="S128" s="479"/>
      <c r="T128" s="117"/>
      <c r="U128" s="117"/>
      <c r="V128" s="117"/>
      <c r="W128" s="117"/>
      <c r="X128" s="117"/>
      <c r="Y128" s="117"/>
      <c r="Z128" s="117"/>
    </row>
    <row r="129" spans="1:26" ht="32.25" customHeight="1">
      <c r="A129" s="117"/>
      <c r="B129" s="576" t="s">
        <v>833</v>
      </c>
      <c r="C129" s="576" t="s">
        <v>834</v>
      </c>
      <c r="D129" s="366" t="s">
        <v>835</v>
      </c>
      <c r="E129" s="334" t="s">
        <v>717</v>
      </c>
      <c r="F129" s="314" t="s">
        <v>740</v>
      </c>
      <c r="G129" s="315" t="s">
        <v>757</v>
      </c>
      <c r="H129" s="366" t="s">
        <v>835</v>
      </c>
      <c r="I129" s="334" t="s">
        <v>717</v>
      </c>
      <c r="J129" s="314" t="s">
        <v>740</v>
      </c>
      <c r="K129" s="315" t="s">
        <v>757</v>
      </c>
      <c r="L129" s="366" t="s">
        <v>835</v>
      </c>
      <c r="M129" s="334" t="s">
        <v>717</v>
      </c>
      <c r="N129" s="314" t="s">
        <v>740</v>
      </c>
      <c r="O129" s="315" t="s">
        <v>757</v>
      </c>
      <c r="P129" s="366" t="s">
        <v>835</v>
      </c>
      <c r="Q129" s="334" t="s">
        <v>717</v>
      </c>
      <c r="R129" s="314" t="s">
        <v>740</v>
      </c>
      <c r="S129" s="315" t="s">
        <v>757</v>
      </c>
      <c r="T129" s="117"/>
      <c r="U129" s="117"/>
      <c r="V129" s="117"/>
      <c r="W129" s="117"/>
      <c r="X129" s="117"/>
      <c r="Y129" s="117"/>
      <c r="Z129" s="117"/>
    </row>
    <row r="130" spans="1:26" ht="23.25" customHeight="1">
      <c r="A130" s="117"/>
      <c r="B130" s="587"/>
      <c r="C130" s="558"/>
      <c r="D130" s="330">
        <v>0</v>
      </c>
      <c r="E130" s="371" t="s">
        <v>718</v>
      </c>
      <c r="F130" s="317" t="s">
        <v>836</v>
      </c>
      <c r="G130" s="350" t="s">
        <v>837</v>
      </c>
      <c r="H130" s="295">
        <v>1</v>
      </c>
      <c r="I130" s="372" t="s">
        <v>718</v>
      </c>
      <c r="J130" s="295" t="s">
        <v>836</v>
      </c>
      <c r="K130" s="373"/>
      <c r="L130" s="295">
        <v>1</v>
      </c>
      <c r="M130" s="372" t="s">
        <v>718</v>
      </c>
      <c r="N130" s="295" t="s">
        <v>836</v>
      </c>
      <c r="O130" s="373"/>
      <c r="P130" s="295"/>
      <c r="Q130" s="372"/>
      <c r="R130" s="295"/>
      <c r="S130" s="373"/>
      <c r="T130" s="117"/>
      <c r="U130" s="117"/>
      <c r="V130" s="117"/>
      <c r="W130" s="117"/>
      <c r="X130" s="117"/>
      <c r="Y130" s="117"/>
      <c r="Z130" s="117"/>
    </row>
    <row r="131" spans="1:26" ht="29.25" customHeight="1">
      <c r="A131" s="117"/>
      <c r="B131" s="587"/>
      <c r="C131" s="576" t="s">
        <v>838</v>
      </c>
      <c r="D131" s="314" t="s">
        <v>839</v>
      </c>
      <c r="E131" s="564" t="s">
        <v>840</v>
      </c>
      <c r="F131" s="476"/>
      <c r="G131" s="315" t="s">
        <v>841</v>
      </c>
      <c r="H131" s="314" t="s">
        <v>839</v>
      </c>
      <c r="I131" s="564" t="s">
        <v>840</v>
      </c>
      <c r="J131" s="476"/>
      <c r="K131" s="315" t="s">
        <v>841</v>
      </c>
      <c r="L131" s="314" t="s">
        <v>839</v>
      </c>
      <c r="M131" s="564" t="s">
        <v>840</v>
      </c>
      <c r="N131" s="476"/>
      <c r="O131" s="315" t="s">
        <v>841</v>
      </c>
      <c r="P131" s="314" t="s">
        <v>839</v>
      </c>
      <c r="Q131" s="564" t="s">
        <v>840</v>
      </c>
      <c r="R131" s="476"/>
      <c r="S131" s="315" t="s">
        <v>841</v>
      </c>
      <c r="T131" s="117"/>
      <c r="U131" s="117"/>
      <c r="V131" s="117"/>
      <c r="W131" s="117"/>
      <c r="X131" s="117"/>
      <c r="Y131" s="117"/>
      <c r="Z131" s="117"/>
    </row>
    <row r="132" spans="1:26" ht="39" customHeight="1">
      <c r="A132" s="117"/>
      <c r="B132" s="558"/>
      <c r="C132" s="558"/>
      <c r="D132" s="369">
        <v>0</v>
      </c>
      <c r="E132" s="611" t="s">
        <v>842</v>
      </c>
      <c r="F132" s="476"/>
      <c r="G132" s="318" t="s">
        <v>790</v>
      </c>
      <c r="H132" s="370">
        <v>1</v>
      </c>
      <c r="I132" s="592" t="s">
        <v>843</v>
      </c>
      <c r="J132" s="476"/>
      <c r="K132" s="321" t="s">
        <v>844</v>
      </c>
      <c r="L132" s="370">
        <v>1</v>
      </c>
      <c r="M132" s="592" t="s">
        <v>842</v>
      </c>
      <c r="N132" s="476"/>
      <c r="O132" s="321" t="s">
        <v>790</v>
      </c>
      <c r="P132" s="370"/>
      <c r="Q132" s="592"/>
      <c r="R132" s="476"/>
      <c r="S132" s="321"/>
      <c r="T132" s="117"/>
      <c r="U132" s="117"/>
      <c r="V132" s="117"/>
      <c r="W132" s="117"/>
      <c r="X132" s="117"/>
      <c r="Y132" s="117"/>
      <c r="Z132" s="117"/>
    </row>
    <row r="133" spans="1:26"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row>
    <row r="136" spans="1:26" ht="15.75" hidden="1"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row>
    <row r="137" spans="1:26" ht="15.75" hidden="1"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15.75" hidden="1" customHeight="1">
      <c r="A138" s="117"/>
      <c r="B138" s="117"/>
      <c r="C138" s="117"/>
      <c r="D138" s="117" t="s">
        <v>845</v>
      </c>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15.75" hidden="1" customHeight="1">
      <c r="A139" s="117"/>
      <c r="B139" s="117"/>
      <c r="C139" s="117"/>
      <c r="D139" s="117" t="s">
        <v>846</v>
      </c>
      <c r="E139" s="117" t="s">
        <v>847</v>
      </c>
      <c r="F139" s="117" t="s">
        <v>848</v>
      </c>
      <c r="G139" s="117"/>
      <c r="H139" s="117" t="s">
        <v>849</v>
      </c>
      <c r="I139" s="117" t="s">
        <v>850</v>
      </c>
      <c r="J139" s="117"/>
      <c r="K139" s="117"/>
      <c r="L139" s="117"/>
      <c r="M139" s="117"/>
      <c r="N139" s="117"/>
      <c r="O139" s="117"/>
      <c r="P139" s="117"/>
      <c r="Q139" s="117"/>
      <c r="R139" s="117"/>
      <c r="S139" s="117"/>
      <c r="T139" s="117"/>
      <c r="U139" s="117"/>
      <c r="V139" s="117"/>
      <c r="W139" s="117"/>
      <c r="X139" s="117"/>
      <c r="Y139" s="117"/>
      <c r="Z139" s="117"/>
    </row>
    <row r="140" spans="1:26" ht="15.75" hidden="1" customHeight="1">
      <c r="A140" s="117"/>
      <c r="B140" s="117"/>
      <c r="C140" s="117"/>
      <c r="D140" s="117" t="s">
        <v>851</v>
      </c>
      <c r="E140" s="117" t="s">
        <v>852</v>
      </c>
      <c r="F140" s="117" t="s">
        <v>853</v>
      </c>
      <c r="G140" s="117"/>
      <c r="H140" s="117" t="s">
        <v>854</v>
      </c>
      <c r="I140" s="117" t="s">
        <v>843</v>
      </c>
      <c r="J140" s="117"/>
      <c r="K140" s="117"/>
      <c r="L140" s="117"/>
      <c r="M140" s="117"/>
      <c r="N140" s="117"/>
      <c r="O140" s="117"/>
      <c r="P140" s="117"/>
      <c r="Q140" s="117"/>
      <c r="R140" s="117"/>
      <c r="S140" s="117"/>
      <c r="T140" s="117"/>
      <c r="U140" s="117"/>
      <c r="V140" s="117"/>
      <c r="W140" s="117"/>
      <c r="X140" s="117"/>
      <c r="Y140" s="117"/>
      <c r="Z140" s="117"/>
    </row>
    <row r="141" spans="1:26" ht="15.75" hidden="1" customHeight="1">
      <c r="A141" s="117"/>
      <c r="B141" s="117"/>
      <c r="C141" s="117"/>
      <c r="D141" s="117" t="s">
        <v>855</v>
      </c>
      <c r="E141" s="117" t="s">
        <v>856</v>
      </c>
      <c r="F141" s="117" t="s">
        <v>857</v>
      </c>
      <c r="G141" s="117"/>
      <c r="H141" s="117" t="s">
        <v>858</v>
      </c>
      <c r="I141" s="117" t="s">
        <v>859</v>
      </c>
      <c r="J141" s="117"/>
      <c r="K141" s="117"/>
      <c r="L141" s="117"/>
      <c r="M141" s="117"/>
      <c r="N141" s="117"/>
      <c r="O141" s="117"/>
      <c r="P141" s="117"/>
      <c r="Q141" s="117"/>
      <c r="R141" s="117"/>
      <c r="S141" s="117"/>
      <c r="T141" s="117"/>
      <c r="U141" s="117"/>
      <c r="V141" s="117"/>
      <c r="W141" s="117"/>
      <c r="X141" s="117"/>
      <c r="Y141" s="117"/>
      <c r="Z141" s="117"/>
    </row>
    <row r="142" spans="1:26" ht="15.75" hidden="1" customHeight="1">
      <c r="A142" s="117"/>
      <c r="B142" s="117"/>
      <c r="C142" s="117"/>
      <c r="D142" s="117" t="s">
        <v>860</v>
      </c>
      <c r="E142" s="117"/>
      <c r="F142" s="117" t="s">
        <v>861</v>
      </c>
      <c r="G142" s="117" t="s">
        <v>862</v>
      </c>
      <c r="H142" s="117" t="s">
        <v>863</v>
      </c>
      <c r="I142" s="117" t="s">
        <v>864</v>
      </c>
      <c r="J142" s="117"/>
      <c r="K142" s="117" t="s">
        <v>865</v>
      </c>
      <c r="L142" s="117"/>
      <c r="M142" s="117"/>
      <c r="N142" s="117"/>
      <c r="O142" s="117"/>
      <c r="P142" s="117"/>
      <c r="Q142" s="117"/>
      <c r="R142" s="117"/>
      <c r="S142" s="117"/>
      <c r="T142" s="117"/>
      <c r="U142" s="117"/>
      <c r="V142" s="117"/>
      <c r="W142" s="117"/>
      <c r="X142" s="117"/>
      <c r="Y142" s="117"/>
      <c r="Z142" s="117"/>
    </row>
    <row r="143" spans="1:26" ht="15.75" hidden="1" customHeight="1">
      <c r="A143" s="117"/>
      <c r="B143" s="117"/>
      <c r="C143" s="117"/>
      <c r="D143" s="117" t="s">
        <v>866</v>
      </c>
      <c r="E143" s="117"/>
      <c r="F143" s="117" t="s">
        <v>867</v>
      </c>
      <c r="G143" s="117" t="s">
        <v>868</v>
      </c>
      <c r="H143" s="117" t="s">
        <v>869</v>
      </c>
      <c r="I143" s="117" t="s">
        <v>842</v>
      </c>
      <c r="J143" s="117"/>
      <c r="K143" s="117" t="s">
        <v>870</v>
      </c>
      <c r="L143" s="117" t="s">
        <v>871</v>
      </c>
      <c r="M143" s="117"/>
      <c r="N143" s="117"/>
      <c r="O143" s="117"/>
      <c r="P143" s="117"/>
      <c r="Q143" s="117"/>
      <c r="R143" s="117"/>
      <c r="S143" s="117"/>
      <c r="T143" s="117"/>
      <c r="U143" s="117"/>
      <c r="V143" s="117"/>
      <c r="W143" s="117"/>
      <c r="X143" s="117"/>
      <c r="Y143" s="117"/>
      <c r="Z143" s="117"/>
    </row>
    <row r="144" spans="1:26" ht="15.75" hidden="1" customHeight="1">
      <c r="A144" s="117"/>
      <c r="B144" s="117"/>
      <c r="C144" s="117"/>
      <c r="D144" s="117" t="s">
        <v>872</v>
      </c>
      <c r="E144" s="374" t="s">
        <v>873</v>
      </c>
      <c r="F144" s="117"/>
      <c r="G144" s="117" t="s">
        <v>874</v>
      </c>
      <c r="H144" s="117" t="s">
        <v>875</v>
      </c>
      <c r="I144" s="117"/>
      <c r="J144" s="117"/>
      <c r="K144" s="117" t="s">
        <v>876</v>
      </c>
      <c r="L144" s="117" t="s">
        <v>877</v>
      </c>
      <c r="M144" s="117"/>
      <c r="N144" s="117"/>
      <c r="O144" s="117"/>
      <c r="P144" s="117"/>
      <c r="Q144" s="117"/>
      <c r="R144" s="117"/>
      <c r="S144" s="117"/>
      <c r="T144" s="117"/>
      <c r="U144" s="117"/>
      <c r="V144" s="117"/>
      <c r="W144" s="117"/>
      <c r="X144" s="117"/>
      <c r="Y144" s="117"/>
      <c r="Z144" s="117"/>
    </row>
    <row r="145" spans="1:26" ht="15.75" hidden="1" customHeight="1">
      <c r="A145" s="117"/>
      <c r="B145" s="117"/>
      <c r="C145" s="117"/>
      <c r="D145" s="117" t="s">
        <v>878</v>
      </c>
      <c r="E145" s="375" t="s">
        <v>879</v>
      </c>
      <c r="F145" s="117"/>
      <c r="G145" s="117"/>
      <c r="H145" s="117"/>
      <c r="I145" s="117"/>
      <c r="J145" s="117"/>
      <c r="K145" s="117" t="s">
        <v>880</v>
      </c>
      <c r="L145" s="117" t="s">
        <v>881</v>
      </c>
      <c r="M145" s="117"/>
      <c r="N145" s="117"/>
      <c r="O145" s="117"/>
      <c r="P145" s="117"/>
      <c r="Q145" s="117"/>
      <c r="R145" s="117"/>
      <c r="S145" s="117"/>
      <c r="T145" s="117"/>
      <c r="U145" s="117"/>
      <c r="V145" s="117"/>
      <c r="W145" s="117"/>
      <c r="X145" s="117"/>
      <c r="Y145" s="117"/>
      <c r="Z145" s="117"/>
    </row>
    <row r="146" spans="1:26" ht="15.75" hidden="1" customHeight="1">
      <c r="A146" s="117"/>
      <c r="B146" s="117"/>
      <c r="C146" s="117"/>
      <c r="D146" s="117"/>
      <c r="E146" s="376" t="s">
        <v>882</v>
      </c>
      <c r="F146" s="117"/>
      <c r="G146" s="117"/>
      <c r="H146" s="117" t="s">
        <v>883</v>
      </c>
      <c r="I146" s="117"/>
      <c r="J146" s="117"/>
      <c r="K146" s="117" t="s">
        <v>884</v>
      </c>
      <c r="L146" s="117" t="s">
        <v>885</v>
      </c>
      <c r="M146" s="117"/>
      <c r="N146" s="117"/>
      <c r="O146" s="117"/>
      <c r="P146" s="117"/>
      <c r="Q146" s="117"/>
      <c r="R146" s="117"/>
      <c r="S146" s="117"/>
      <c r="T146" s="117"/>
      <c r="U146" s="117"/>
      <c r="V146" s="117"/>
      <c r="W146" s="117"/>
      <c r="X146" s="117"/>
      <c r="Y146" s="117"/>
      <c r="Z146" s="117"/>
    </row>
    <row r="147" spans="1:26" ht="15.75" hidden="1" customHeight="1">
      <c r="A147" s="117"/>
      <c r="B147" s="117"/>
      <c r="C147" s="117"/>
      <c r="D147" s="117"/>
      <c r="E147" s="117"/>
      <c r="F147" s="117"/>
      <c r="G147" s="117"/>
      <c r="H147" s="117" t="s">
        <v>886</v>
      </c>
      <c r="I147" s="117"/>
      <c r="J147" s="117"/>
      <c r="K147" s="117" t="s">
        <v>887</v>
      </c>
      <c r="L147" s="117" t="s">
        <v>888</v>
      </c>
      <c r="M147" s="117"/>
      <c r="N147" s="117"/>
      <c r="O147" s="117"/>
      <c r="P147" s="117"/>
      <c r="Q147" s="117"/>
      <c r="R147" s="117"/>
      <c r="S147" s="117"/>
      <c r="T147" s="117"/>
      <c r="U147" s="117"/>
      <c r="V147" s="117"/>
      <c r="W147" s="117"/>
      <c r="X147" s="117"/>
      <c r="Y147" s="117"/>
      <c r="Z147" s="117"/>
    </row>
    <row r="148" spans="1:26" ht="15.75" hidden="1" customHeight="1">
      <c r="A148" s="117"/>
      <c r="B148" s="117"/>
      <c r="C148" s="117"/>
      <c r="D148" s="117"/>
      <c r="E148" s="117"/>
      <c r="F148" s="117"/>
      <c r="G148" s="117"/>
      <c r="H148" s="117" t="s">
        <v>889</v>
      </c>
      <c r="I148" s="117"/>
      <c r="J148" s="117"/>
      <c r="K148" s="117" t="s">
        <v>890</v>
      </c>
      <c r="L148" s="117" t="s">
        <v>891</v>
      </c>
      <c r="M148" s="117"/>
      <c r="N148" s="117"/>
      <c r="O148" s="117"/>
      <c r="P148" s="117"/>
      <c r="Q148" s="117"/>
      <c r="R148" s="117"/>
      <c r="S148" s="117"/>
      <c r="T148" s="117"/>
      <c r="U148" s="117"/>
      <c r="V148" s="117"/>
      <c r="W148" s="117"/>
      <c r="X148" s="117"/>
      <c r="Y148" s="117"/>
      <c r="Z148" s="117"/>
    </row>
    <row r="149" spans="1:26" ht="15.75" hidden="1" customHeight="1">
      <c r="A149" s="117"/>
      <c r="B149" s="117" t="s">
        <v>892</v>
      </c>
      <c r="C149" s="117" t="s">
        <v>893</v>
      </c>
      <c r="D149" s="117" t="s">
        <v>892</v>
      </c>
      <c r="E149" s="117"/>
      <c r="F149" s="117"/>
      <c r="G149" s="117" t="s">
        <v>894</v>
      </c>
      <c r="H149" s="117" t="s">
        <v>895</v>
      </c>
      <c r="I149" s="117"/>
      <c r="J149" s="117" t="s">
        <v>592</v>
      </c>
      <c r="K149" s="117" t="s">
        <v>896</v>
      </c>
      <c r="L149" s="117" t="s">
        <v>897</v>
      </c>
      <c r="M149" s="117"/>
      <c r="N149" s="117"/>
      <c r="O149" s="117"/>
      <c r="P149" s="117"/>
      <c r="Q149" s="117"/>
      <c r="R149" s="117"/>
      <c r="S149" s="117"/>
      <c r="T149" s="117"/>
      <c r="U149" s="117"/>
      <c r="V149" s="117"/>
      <c r="W149" s="117"/>
      <c r="X149" s="117"/>
      <c r="Y149" s="117"/>
      <c r="Z149" s="117"/>
    </row>
    <row r="150" spans="1:26" ht="15.75" hidden="1" customHeight="1">
      <c r="A150" s="117"/>
      <c r="B150" s="117">
        <v>1</v>
      </c>
      <c r="C150" s="117" t="s">
        <v>898</v>
      </c>
      <c r="D150" s="117" t="s">
        <v>899</v>
      </c>
      <c r="E150" s="117" t="s">
        <v>757</v>
      </c>
      <c r="F150" s="117" t="s">
        <v>17</v>
      </c>
      <c r="G150" s="117" t="s">
        <v>900</v>
      </c>
      <c r="H150" s="117" t="s">
        <v>832</v>
      </c>
      <c r="I150" s="117"/>
      <c r="J150" s="117" t="s">
        <v>876</v>
      </c>
      <c r="K150" s="117" t="s">
        <v>901</v>
      </c>
      <c r="L150" s="117"/>
      <c r="M150" s="117"/>
      <c r="N150" s="117"/>
      <c r="O150" s="117"/>
      <c r="P150" s="117"/>
      <c r="Q150" s="117"/>
      <c r="R150" s="117"/>
      <c r="S150" s="117"/>
      <c r="T150" s="117"/>
      <c r="U150" s="117"/>
      <c r="V150" s="117"/>
      <c r="W150" s="117"/>
      <c r="X150" s="117"/>
      <c r="Y150" s="117"/>
      <c r="Z150" s="117"/>
    </row>
    <row r="151" spans="1:26" ht="15.75" hidden="1" customHeight="1">
      <c r="A151" s="117"/>
      <c r="B151" s="117">
        <v>2</v>
      </c>
      <c r="C151" s="117" t="s">
        <v>902</v>
      </c>
      <c r="D151" s="117" t="s">
        <v>903</v>
      </c>
      <c r="E151" s="117" t="s">
        <v>740</v>
      </c>
      <c r="F151" s="117" t="s">
        <v>26</v>
      </c>
      <c r="G151" s="117" t="s">
        <v>904</v>
      </c>
      <c r="H151" s="117"/>
      <c r="I151" s="117"/>
      <c r="J151" s="117" t="s">
        <v>718</v>
      </c>
      <c r="K151" s="117" t="s">
        <v>905</v>
      </c>
      <c r="L151" s="117"/>
      <c r="M151" s="117"/>
      <c r="N151" s="117"/>
      <c r="O151" s="117"/>
      <c r="P151" s="117"/>
      <c r="Q151" s="117"/>
      <c r="R151" s="117"/>
      <c r="S151" s="117"/>
      <c r="T151" s="117"/>
      <c r="U151" s="117"/>
      <c r="V151" s="117"/>
      <c r="W151" s="117"/>
      <c r="X151" s="117"/>
      <c r="Y151" s="117"/>
      <c r="Z151" s="117"/>
    </row>
    <row r="152" spans="1:26" ht="15.75" hidden="1" customHeight="1">
      <c r="A152" s="117"/>
      <c r="B152" s="117">
        <v>3</v>
      </c>
      <c r="C152" s="117" t="s">
        <v>906</v>
      </c>
      <c r="D152" s="117" t="s">
        <v>907</v>
      </c>
      <c r="E152" s="117" t="s">
        <v>717</v>
      </c>
      <c r="F152" s="117"/>
      <c r="G152" s="117" t="s">
        <v>836</v>
      </c>
      <c r="H152" s="117"/>
      <c r="I152" s="117"/>
      <c r="J152" s="117" t="s">
        <v>908</v>
      </c>
      <c r="K152" s="117" t="s">
        <v>909</v>
      </c>
      <c r="L152" s="117"/>
      <c r="M152" s="117"/>
      <c r="N152" s="117"/>
      <c r="O152" s="117"/>
      <c r="P152" s="117"/>
      <c r="Q152" s="117"/>
      <c r="R152" s="117"/>
      <c r="S152" s="117"/>
      <c r="T152" s="117"/>
      <c r="U152" s="117"/>
      <c r="V152" s="117"/>
      <c r="W152" s="117"/>
      <c r="X152" s="117"/>
      <c r="Y152" s="117"/>
      <c r="Z152" s="117"/>
    </row>
    <row r="153" spans="1:26" ht="15.75" hidden="1" customHeight="1">
      <c r="A153" s="117"/>
      <c r="B153" s="117">
        <v>4</v>
      </c>
      <c r="C153" s="117" t="s">
        <v>832</v>
      </c>
      <c r="D153" s="117"/>
      <c r="E153" s="117"/>
      <c r="F153" s="117"/>
      <c r="G153" s="117"/>
      <c r="H153" s="117" t="s">
        <v>910</v>
      </c>
      <c r="I153" s="117" t="s">
        <v>911</v>
      </c>
      <c r="J153" s="117" t="s">
        <v>912</v>
      </c>
      <c r="K153" s="117" t="s">
        <v>913</v>
      </c>
      <c r="L153" s="117"/>
      <c r="M153" s="117"/>
      <c r="N153" s="117"/>
      <c r="O153" s="117"/>
      <c r="P153" s="117"/>
      <c r="Q153" s="117"/>
      <c r="R153" s="117"/>
      <c r="S153" s="117"/>
      <c r="T153" s="117"/>
      <c r="U153" s="117"/>
      <c r="V153" s="117"/>
      <c r="W153" s="117"/>
      <c r="X153" s="117"/>
      <c r="Y153" s="117"/>
      <c r="Z153" s="117"/>
    </row>
    <row r="154" spans="1:26" ht="15.75" hidden="1" customHeight="1">
      <c r="A154" s="117"/>
      <c r="B154" s="117"/>
      <c r="C154" s="117"/>
      <c r="D154" s="117" t="s">
        <v>836</v>
      </c>
      <c r="E154" s="117"/>
      <c r="F154" s="117"/>
      <c r="G154" s="117"/>
      <c r="H154" s="117" t="s">
        <v>914</v>
      </c>
      <c r="I154" s="117" t="s">
        <v>915</v>
      </c>
      <c r="J154" s="117" t="s">
        <v>916</v>
      </c>
      <c r="K154" s="117" t="s">
        <v>917</v>
      </c>
      <c r="L154" s="117"/>
      <c r="M154" s="117"/>
      <c r="N154" s="117"/>
      <c r="O154" s="117"/>
      <c r="P154" s="117"/>
      <c r="Q154" s="117"/>
      <c r="R154" s="117"/>
      <c r="S154" s="117"/>
      <c r="T154" s="117"/>
      <c r="U154" s="117"/>
      <c r="V154" s="117"/>
      <c r="W154" s="117"/>
      <c r="X154" s="117"/>
      <c r="Y154" s="117"/>
      <c r="Z154" s="117"/>
    </row>
    <row r="155" spans="1:26" ht="15.75" hidden="1" customHeight="1">
      <c r="A155" s="117"/>
      <c r="B155" s="117"/>
      <c r="C155" s="117"/>
      <c r="D155" s="117" t="s">
        <v>918</v>
      </c>
      <c r="E155" s="117"/>
      <c r="F155" s="117"/>
      <c r="G155" s="117"/>
      <c r="H155" s="117" t="s">
        <v>919</v>
      </c>
      <c r="I155" s="117" t="s">
        <v>920</v>
      </c>
      <c r="J155" s="117" t="s">
        <v>921</v>
      </c>
      <c r="K155" s="117" t="s">
        <v>922</v>
      </c>
      <c r="L155" s="117"/>
      <c r="M155" s="117"/>
      <c r="N155" s="117"/>
      <c r="O155" s="117"/>
      <c r="P155" s="117"/>
      <c r="Q155" s="117"/>
      <c r="R155" s="117"/>
      <c r="S155" s="117"/>
      <c r="T155" s="117"/>
      <c r="U155" s="117"/>
      <c r="V155" s="117"/>
      <c r="W155" s="117"/>
      <c r="X155" s="117"/>
      <c r="Y155" s="117"/>
      <c r="Z155" s="117"/>
    </row>
    <row r="156" spans="1:26" ht="15.75" hidden="1" customHeight="1">
      <c r="A156" s="117"/>
      <c r="B156" s="117"/>
      <c r="C156" s="117"/>
      <c r="D156" s="117" t="s">
        <v>923</v>
      </c>
      <c r="E156" s="117"/>
      <c r="F156" s="117"/>
      <c r="G156" s="117"/>
      <c r="H156" s="117" t="s">
        <v>924</v>
      </c>
      <c r="I156" s="117"/>
      <c r="J156" s="117" t="s">
        <v>925</v>
      </c>
      <c r="K156" s="117" t="s">
        <v>926</v>
      </c>
      <c r="L156" s="117"/>
      <c r="M156" s="117"/>
      <c r="N156" s="117"/>
      <c r="O156" s="117"/>
      <c r="P156" s="117"/>
      <c r="Q156" s="117"/>
      <c r="R156" s="117"/>
      <c r="S156" s="117"/>
      <c r="T156" s="117"/>
      <c r="U156" s="117"/>
      <c r="V156" s="117"/>
      <c r="W156" s="117"/>
      <c r="X156" s="117"/>
      <c r="Y156" s="117"/>
      <c r="Z156" s="117"/>
    </row>
    <row r="157" spans="1:26" ht="15.75" hidden="1" customHeight="1">
      <c r="A157" s="117"/>
      <c r="B157" s="117"/>
      <c r="C157" s="117"/>
      <c r="D157" s="117"/>
      <c r="E157" s="117"/>
      <c r="F157" s="117"/>
      <c r="G157" s="117"/>
      <c r="H157" s="117" t="s">
        <v>927</v>
      </c>
      <c r="I157" s="117"/>
      <c r="J157" s="117" t="s">
        <v>928</v>
      </c>
      <c r="K157" s="117"/>
      <c r="L157" s="117"/>
      <c r="M157" s="117"/>
      <c r="N157" s="117"/>
      <c r="O157" s="117"/>
      <c r="P157" s="117"/>
      <c r="Q157" s="117"/>
      <c r="R157" s="117"/>
      <c r="S157" s="117"/>
      <c r="T157" s="117"/>
      <c r="U157" s="117"/>
      <c r="V157" s="117"/>
      <c r="W157" s="117"/>
      <c r="X157" s="117"/>
      <c r="Y157" s="117"/>
      <c r="Z157" s="117"/>
    </row>
    <row r="158" spans="1:26" ht="15.75" hidden="1" customHeight="1">
      <c r="A158" s="117"/>
      <c r="B158" s="117"/>
      <c r="C158" s="117"/>
      <c r="D158" s="326" t="s">
        <v>929</v>
      </c>
      <c r="E158" s="117" t="s">
        <v>930</v>
      </c>
      <c r="F158" s="117" t="s">
        <v>931</v>
      </c>
      <c r="G158" s="117" t="s">
        <v>932</v>
      </c>
      <c r="H158" s="117" t="s">
        <v>933</v>
      </c>
      <c r="I158" s="117" t="s">
        <v>934</v>
      </c>
      <c r="J158" s="117" t="s">
        <v>935</v>
      </c>
      <c r="K158" s="117" t="s">
        <v>936</v>
      </c>
      <c r="L158" s="117"/>
      <c r="M158" s="117"/>
      <c r="N158" s="117"/>
      <c r="O158" s="117"/>
      <c r="P158" s="117"/>
      <c r="Q158" s="117"/>
      <c r="R158" s="117"/>
      <c r="S158" s="117"/>
      <c r="T158" s="117"/>
      <c r="U158" s="117"/>
      <c r="V158" s="117"/>
      <c r="W158" s="117"/>
      <c r="X158" s="117"/>
      <c r="Y158" s="117"/>
      <c r="Z158" s="117"/>
    </row>
    <row r="159" spans="1:26" ht="15.75" hidden="1" customHeight="1">
      <c r="A159" s="117"/>
      <c r="B159" s="117" t="s">
        <v>716</v>
      </c>
      <c r="C159" s="117" t="s">
        <v>712</v>
      </c>
      <c r="D159" s="326" t="s">
        <v>937</v>
      </c>
      <c r="E159" s="117" t="s">
        <v>938</v>
      </c>
      <c r="F159" s="117" t="s">
        <v>939</v>
      </c>
      <c r="G159" s="117" t="s">
        <v>940</v>
      </c>
      <c r="H159" s="117" t="s">
        <v>941</v>
      </c>
      <c r="I159" s="117" t="s">
        <v>942</v>
      </c>
      <c r="J159" s="117" t="s">
        <v>943</v>
      </c>
      <c r="K159" s="117" t="s">
        <v>844</v>
      </c>
      <c r="L159" s="117"/>
      <c r="M159" s="117"/>
      <c r="N159" s="117"/>
      <c r="O159" s="117"/>
      <c r="P159" s="117"/>
      <c r="Q159" s="117"/>
      <c r="R159" s="117"/>
      <c r="S159" s="117"/>
      <c r="T159" s="117"/>
      <c r="U159" s="117"/>
      <c r="V159" s="117"/>
      <c r="W159" s="117"/>
      <c r="X159" s="117"/>
      <c r="Y159" s="117"/>
      <c r="Z159" s="117"/>
    </row>
    <row r="160" spans="1:26" ht="15.75" hidden="1" customHeight="1">
      <c r="A160" s="117"/>
      <c r="B160" s="117" t="s">
        <v>944</v>
      </c>
      <c r="C160" s="117" t="s">
        <v>945</v>
      </c>
      <c r="D160" s="326" t="s">
        <v>946</v>
      </c>
      <c r="E160" s="117" t="s">
        <v>947</v>
      </c>
      <c r="F160" s="117" t="s">
        <v>948</v>
      </c>
      <c r="G160" s="117" t="s">
        <v>949</v>
      </c>
      <c r="H160" s="117" t="s">
        <v>950</v>
      </c>
      <c r="I160" s="117" t="s">
        <v>951</v>
      </c>
      <c r="J160" s="117" t="s">
        <v>952</v>
      </c>
      <c r="K160" s="117" t="s">
        <v>953</v>
      </c>
      <c r="L160" s="117"/>
      <c r="M160" s="117"/>
      <c r="N160" s="117"/>
      <c r="O160" s="117"/>
      <c r="P160" s="117"/>
      <c r="Q160" s="117"/>
      <c r="R160" s="117"/>
      <c r="S160" s="117"/>
      <c r="T160" s="117"/>
      <c r="U160" s="117"/>
      <c r="V160" s="117"/>
      <c r="W160" s="117"/>
      <c r="X160" s="117"/>
      <c r="Y160" s="117"/>
      <c r="Z160" s="117"/>
    </row>
    <row r="161" spans="1:26" ht="15.75" hidden="1" customHeight="1">
      <c r="A161" s="117"/>
      <c r="B161" s="117" t="s">
        <v>954</v>
      </c>
      <c r="C161" s="117" t="s">
        <v>955</v>
      </c>
      <c r="D161" s="117"/>
      <c r="E161" s="117"/>
      <c r="F161" s="117" t="s">
        <v>956</v>
      </c>
      <c r="G161" s="117" t="s">
        <v>957</v>
      </c>
      <c r="H161" s="117" t="s">
        <v>958</v>
      </c>
      <c r="I161" s="117" t="s">
        <v>959</v>
      </c>
      <c r="J161" s="117" t="s">
        <v>960</v>
      </c>
      <c r="K161" s="117" t="s">
        <v>789</v>
      </c>
      <c r="L161" s="117"/>
      <c r="M161" s="117"/>
      <c r="N161" s="117"/>
      <c r="O161" s="117"/>
      <c r="P161" s="117"/>
      <c r="Q161" s="117"/>
      <c r="R161" s="117"/>
      <c r="S161" s="117"/>
      <c r="T161" s="117"/>
      <c r="U161" s="117"/>
      <c r="V161" s="117"/>
      <c r="W161" s="117"/>
      <c r="X161" s="117"/>
      <c r="Y161" s="117"/>
      <c r="Z161" s="117"/>
    </row>
    <row r="162" spans="1:26" ht="15.75" hidden="1" customHeight="1">
      <c r="A162" s="117"/>
      <c r="B162" s="117" t="s">
        <v>961</v>
      </c>
      <c r="C162" s="117"/>
      <c r="D162" s="117"/>
      <c r="E162" s="117"/>
      <c r="F162" s="117"/>
      <c r="G162" s="117" t="s">
        <v>962</v>
      </c>
      <c r="H162" s="117" t="s">
        <v>963</v>
      </c>
      <c r="I162" s="117" t="s">
        <v>964</v>
      </c>
      <c r="J162" s="117" t="s">
        <v>965</v>
      </c>
      <c r="K162" s="117" t="s">
        <v>790</v>
      </c>
      <c r="L162" s="117"/>
      <c r="M162" s="117"/>
      <c r="N162" s="117"/>
      <c r="O162" s="117"/>
      <c r="P162" s="117"/>
      <c r="Q162" s="117"/>
      <c r="R162" s="117"/>
      <c r="S162" s="117"/>
      <c r="T162" s="117"/>
      <c r="U162" s="117"/>
      <c r="V162" s="117"/>
      <c r="W162" s="117"/>
      <c r="X162" s="117"/>
      <c r="Y162" s="117"/>
      <c r="Z162" s="117"/>
    </row>
    <row r="163" spans="1:26" ht="15.75" hidden="1" customHeight="1">
      <c r="A163" s="117"/>
      <c r="B163" s="117"/>
      <c r="C163" s="117" t="s">
        <v>788</v>
      </c>
      <c r="D163" s="117"/>
      <c r="E163" s="117"/>
      <c r="F163" s="117"/>
      <c r="G163" s="117"/>
      <c r="H163" s="117"/>
      <c r="I163" s="117"/>
      <c r="J163" s="117" t="s">
        <v>966</v>
      </c>
      <c r="K163" s="117"/>
      <c r="L163" s="117"/>
      <c r="M163" s="117"/>
      <c r="N163" s="117"/>
      <c r="O163" s="117"/>
      <c r="P163" s="117"/>
      <c r="Q163" s="117"/>
      <c r="R163" s="117"/>
      <c r="S163" s="117"/>
      <c r="T163" s="117"/>
      <c r="U163" s="117"/>
      <c r="V163" s="117"/>
      <c r="W163" s="117"/>
      <c r="X163" s="117"/>
      <c r="Y163" s="117"/>
      <c r="Z163" s="117"/>
    </row>
    <row r="164" spans="1:26" ht="15.75" hidden="1" customHeight="1">
      <c r="A164" s="117"/>
      <c r="B164" s="117"/>
      <c r="C164" s="117" t="s">
        <v>967</v>
      </c>
      <c r="D164" s="117"/>
      <c r="E164" s="117"/>
      <c r="F164" s="117"/>
      <c r="G164" s="117"/>
      <c r="H164" s="117"/>
      <c r="I164" s="117" t="s">
        <v>968</v>
      </c>
      <c r="J164" s="117" t="s">
        <v>969</v>
      </c>
      <c r="K164" s="117"/>
      <c r="L164" s="117"/>
      <c r="M164" s="117"/>
      <c r="N164" s="117"/>
      <c r="O164" s="117"/>
      <c r="P164" s="117"/>
      <c r="Q164" s="117"/>
      <c r="R164" s="117"/>
      <c r="S164" s="117"/>
      <c r="T164" s="117"/>
      <c r="U164" s="117"/>
      <c r="V164" s="117"/>
      <c r="W164" s="117"/>
      <c r="X164" s="117"/>
      <c r="Y164" s="117"/>
      <c r="Z164" s="117"/>
    </row>
    <row r="165" spans="1:26" ht="15.75" hidden="1" customHeight="1">
      <c r="A165" s="117"/>
      <c r="B165" s="377" t="s">
        <v>970</v>
      </c>
      <c r="C165" s="117" t="s">
        <v>971</v>
      </c>
      <c r="D165" s="117"/>
      <c r="E165" s="117"/>
      <c r="F165" s="117"/>
      <c r="G165" s="117"/>
      <c r="H165" s="117"/>
      <c r="I165" s="117" t="s">
        <v>972</v>
      </c>
      <c r="J165" s="117" t="s">
        <v>973</v>
      </c>
      <c r="K165" s="117"/>
      <c r="L165" s="117"/>
      <c r="M165" s="117"/>
      <c r="N165" s="117"/>
      <c r="O165" s="117"/>
      <c r="P165" s="117"/>
      <c r="Q165" s="117"/>
      <c r="R165" s="117"/>
      <c r="S165" s="117"/>
      <c r="T165" s="117"/>
      <c r="U165" s="117"/>
      <c r="V165" s="117"/>
      <c r="W165" s="117"/>
      <c r="X165" s="117"/>
      <c r="Y165" s="117"/>
      <c r="Z165" s="117"/>
    </row>
    <row r="166" spans="1:26" ht="15.75" hidden="1" customHeight="1">
      <c r="A166" s="117"/>
      <c r="B166" s="377" t="s">
        <v>41</v>
      </c>
      <c r="C166" s="117" t="s">
        <v>974</v>
      </c>
      <c r="D166" s="117" t="s">
        <v>975</v>
      </c>
      <c r="E166" s="117" t="s">
        <v>976</v>
      </c>
      <c r="F166" s="117"/>
      <c r="G166" s="117"/>
      <c r="H166" s="117"/>
      <c r="I166" s="117" t="s">
        <v>977</v>
      </c>
      <c r="J166" s="117" t="s">
        <v>592</v>
      </c>
      <c r="K166" s="117"/>
      <c r="L166" s="117"/>
      <c r="M166" s="117"/>
      <c r="N166" s="117"/>
      <c r="O166" s="117"/>
      <c r="P166" s="117"/>
      <c r="Q166" s="117"/>
      <c r="R166" s="117"/>
      <c r="S166" s="117"/>
      <c r="T166" s="117"/>
      <c r="U166" s="117"/>
      <c r="V166" s="117"/>
      <c r="W166" s="117"/>
      <c r="X166" s="117"/>
      <c r="Y166" s="117"/>
      <c r="Z166" s="117"/>
    </row>
    <row r="167" spans="1:26" ht="15.75" hidden="1" customHeight="1">
      <c r="A167" s="117"/>
      <c r="B167" s="377" t="s">
        <v>24</v>
      </c>
      <c r="C167" s="117"/>
      <c r="D167" s="117" t="s">
        <v>978</v>
      </c>
      <c r="E167" s="117" t="s">
        <v>979</v>
      </c>
      <c r="F167" s="117"/>
      <c r="G167" s="117"/>
      <c r="H167" s="117" t="s">
        <v>854</v>
      </c>
      <c r="I167" s="117" t="s">
        <v>980</v>
      </c>
      <c r="J167" s="117"/>
      <c r="K167" s="117"/>
      <c r="L167" s="117"/>
      <c r="M167" s="117"/>
      <c r="N167" s="117"/>
      <c r="O167" s="117"/>
      <c r="P167" s="117"/>
      <c r="Q167" s="117"/>
      <c r="R167" s="117"/>
      <c r="S167" s="117"/>
      <c r="T167" s="117"/>
      <c r="U167" s="117"/>
      <c r="V167" s="117"/>
      <c r="W167" s="117"/>
      <c r="X167" s="117"/>
      <c r="Y167" s="117"/>
      <c r="Z167" s="117"/>
    </row>
    <row r="168" spans="1:26" ht="15.75" hidden="1" customHeight="1">
      <c r="A168" s="117"/>
      <c r="B168" s="377" t="s">
        <v>47</v>
      </c>
      <c r="C168" s="117"/>
      <c r="D168" s="117" t="s">
        <v>981</v>
      </c>
      <c r="E168" s="117" t="s">
        <v>982</v>
      </c>
      <c r="F168" s="117"/>
      <c r="G168" s="117"/>
      <c r="H168" s="117" t="s">
        <v>863</v>
      </c>
      <c r="I168" s="117" t="s">
        <v>983</v>
      </c>
      <c r="J168" s="117" t="s">
        <v>984</v>
      </c>
      <c r="K168" s="117"/>
      <c r="L168" s="117"/>
      <c r="M168" s="117"/>
      <c r="N168" s="117"/>
      <c r="O168" s="117"/>
      <c r="P168" s="117"/>
      <c r="Q168" s="117"/>
      <c r="R168" s="117"/>
      <c r="S168" s="117"/>
      <c r="T168" s="117"/>
      <c r="U168" s="117"/>
      <c r="V168" s="117"/>
      <c r="W168" s="117"/>
      <c r="X168" s="117"/>
      <c r="Y168" s="117"/>
      <c r="Z168" s="117"/>
    </row>
    <row r="169" spans="1:26" ht="15.75" hidden="1" customHeight="1">
      <c r="A169" s="117"/>
      <c r="B169" s="377" t="s">
        <v>985</v>
      </c>
      <c r="C169" s="117" t="s">
        <v>787</v>
      </c>
      <c r="D169" s="117" t="s">
        <v>986</v>
      </c>
      <c r="E169" s="117"/>
      <c r="F169" s="117"/>
      <c r="G169" s="117"/>
      <c r="H169" s="117" t="s">
        <v>869</v>
      </c>
      <c r="I169" s="117" t="s">
        <v>987</v>
      </c>
      <c r="J169" s="117" t="s">
        <v>988</v>
      </c>
      <c r="K169" s="117"/>
      <c r="L169" s="117"/>
      <c r="M169" s="117"/>
      <c r="N169" s="117"/>
      <c r="O169" s="117"/>
      <c r="P169" s="117"/>
      <c r="Q169" s="117"/>
      <c r="R169" s="117"/>
      <c r="S169" s="117"/>
      <c r="T169" s="117"/>
      <c r="U169" s="117"/>
      <c r="V169" s="117"/>
      <c r="W169" s="117"/>
      <c r="X169" s="117"/>
      <c r="Y169" s="117"/>
      <c r="Z169" s="117"/>
    </row>
    <row r="170" spans="1:26" ht="15.75" hidden="1" customHeight="1">
      <c r="A170" s="117"/>
      <c r="B170" s="377" t="s">
        <v>989</v>
      </c>
      <c r="C170" s="117" t="s">
        <v>794</v>
      </c>
      <c r="D170" s="117"/>
      <c r="E170" s="117"/>
      <c r="F170" s="117"/>
      <c r="G170" s="117"/>
      <c r="H170" s="117" t="s">
        <v>875</v>
      </c>
      <c r="I170" s="117" t="s">
        <v>990</v>
      </c>
      <c r="J170" s="117"/>
      <c r="K170" s="117"/>
      <c r="L170" s="117"/>
      <c r="M170" s="117"/>
      <c r="N170" s="117"/>
      <c r="O170" s="117"/>
      <c r="P170" s="117"/>
      <c r="Q170" s="117"/>
      <c r="R170" s="117"/>
      <c r="S170" s="117"/>
      <c r="T170" s="117"/>
      <c r="U170" s="117"/>
      <c r="V170" s="117"/>
      <c r="W170" s="117"/>
      <c r="X170" s="117"/>
      <c r="Y170" s="117"/>
      <c r="Z170" s="117"/>
    </row>
    <row r="171" spans="1:26" ht="15.75" hidden="1" customHeight="1">
      <c r="A171" s="117"/>
      <c r="B171" s="377" t="s">
        <v>991</v>
      </c>
      <c r="C171" s="117" t="s">
        <v>992</v>
      </c>
      <c r="D171" s="117"/>
      <c r="E171" s="117" t="s">
        <v>993</v>
      </c>
      <c r="F171" s="117"/>
      <c r="G171" s="117"/>
      <c r="H171" s="117" t="s">
        <v>994</v>
      </c>
      <c r="I171" s="117" t="s">
        <v>995</v>
      </c>
      <c r="J171" s="117"/>
      <c r="K171" s="117"/>
      <c r="L171" s="117"/>
      <c r="M171" s="117"/>
      <c r="N171" s="117"/>
      <c r="O171" s="117"/>
      <c r="P171" s="117"/>
      <c r="Q171" s="117"/>
      <c r="R171" s="117"/>
      <c r="S171" s="117"/>
      <c r="T171" s="117"/>
      <c r="U171" s="117"/>
      <c r="V171" s="117"/>
      <c r="W171" s="117"/>
      <c r="X171" s="117"/>
      <c r="Y171" s="117"/>
      <c r="Z171" s="117"/>
    </row>
    <row r="172" spans="1:26" ht="15.75" hidden="1" customHeight="1">
      <c r="A172" s="117"/>
      <c r="B172" s="377" t="s">
        <v>996</v>
      </c>
      <c r="C172" s="117" t="s">
        <v>997</v>
      </c>
      <c r="D172" s="117"/>
      <c r="E172" s="117" t="s">
        <v>998</v>
      </c>
      <c r="F172" s="117"/>
      <c r="G172" s="117"/>
      <c r="H172" s="117" t="s">
        <v>837</v>
      </c>
      <c r="I172" s="117" t="s">
        <v>999</v>
      </c>
      <c r="J172" s="117"/>
      <c r="K172" s="117"/>
      <c r="L172" s="117"/>
      <c r="M172" s="117"/>
      <c r="N172" s="117"/>
      <c r="O172" s="117"/>
      <c r="P172" s="117"/>
      <c r="Q172" s="117"/>
      <c r="R172" s="117"/>
      <c r="S172" s="117"/>
      <c r="T172" s="117"/>
      <c r="U172" s="117"/>
      <c r="V172" s="117"/>
      <c r="W172" s="117"/>
      <c r="X172" s="117"/>
      <c r="Y172" s="117"/>
      <c r="Z172" s="117"/>
    </row>
    <row r="173" spans="1:26" ht="15.75" hidden="1" customHeight="1">
      <c r="A173" s="117"/>
      <c r="B173" s="377" t="s">
        <v>1000</v>
      </c>
      <c r="C173" s="117" t="s">
        <v>1001</v>
      </c>
      <c r="D173" s="117"/>
      <c r="E173" s="117" t="s">
        <v>1002</v>
      </c>
      <c r="F173" s="117"/>
      <c r="G173" s="117"/>
      <c r="H173" s="117" t="s">
        <v>1003</v>
      </c>
      <c r="I173" s="117" t="s">
        <v>1004</v>
      </c>
      <c r="J173" s="117"/>
      <c r="K173" s="117"/>
      <c r="L173" s="117"/>
      <c r="M173" s="117"/>
      <c r="N173" s="117"/>
      <c r="O173" s="117"/>
      <c r="P173" s="117"/>
      <c r="Q173" s="117"/>
      <c r="R173" s="117"/>
      <c r="S173" s="117"/>
      <c r="T173" s="117"/>
      <c r="U173" s="117"/>
      <c r="V173" s="117"/>
      <c r="W173" s="117"/>
      <c r="X173" s="117"/>
      <c r="Y173" s="117"/>
      <c r="Z173" s="117"/>
    </row>
    <row r="174" spans="1:26" ht="15.75" hidden="1" customHeight="1">
      <c r="A174" s="117"/>
      <c r="B174" s="377" t="s">
        <v>1005</v>
      </c>
      <c r="C174" s="117" t="s">
        <v>795</v>
      </c>
      <c r="D174" s="117"/>
      <c r="E174" s="117" t="s">
        <v>1006</v>
      </c>
      <c r="F174" s="117"/>
      <c r="G174" s="117"/>
      <c r="H174" s="117" t="s">
        <v>1007</v>
      </c>
      <c r="I174" s="117" t="s">
        <v>1008</v>
      </c>
      <c r="J174" s="117"/>
      <c r="K174" s="117"/>
      <c r="L174" s="117"/>
      <c r="M174" s="117"/>
      <c r="N174" s="117"/>
      <c r="O174" s="117"/>
      <c r="P174" s="117"/>
      <c r="Q174" s="117"/>
      <c r="R174" s="117"/>
      <c r="S174" s="117"/>
      <c r="T174" s="117"/>
      <c r="U174" s="117"/>
      <c r="V174" s="117"/>
      <c r="W174" s="117"/>
      <c r="X174" s="117"/>
      <c r="Y174" s="117"/>
      <c r="Z174" s="117"/>
    </row>
    <row r="175" spans="1:26" ht="15.75" hidden="1" customHeight="1">
      <c r="A175" s="117"/>
      <c r="B175" s="377" t="s">
        <v>1009</v>
      </c>
      <c r="C175" s="117" t="s">
        <v>791</v>
      </c>
      <c r="D175" s="117"/>
      <c r="E175" s="117" t="s">
        <v>1010</v>
      </c>
      <c r="F175" s="117"/>
      <c r="G175" s="117"/>
      <c r="H175" s="117" t="s">
        <v>1011</v>
      </c>
      <c r="I175" s="117" t="s">
        <v>1012</v>
      </c>
      <c r="J175" s="117"/>
      <c r="K175" s="117"/>
      <c r="L175" s="117"/>
      <c r="M175" s="117"/>
      <c r="N175" s="117"/>
      <c r="O175" s="117"/>
      <c r="P175" s="117"/>
      <c r="Q175" s="117"/>
      <c r="R175" s="117"/>
      <c r="S175" s="117"/>
      <c r="T175" s="117"/>
      <c r="U175" s="117"/>
      <c r="V175" s="117"/>
      <c r="W175" s="117"/>
      <c r="X175" s="117"/>
      <c r="Y175" s="117"/>
      <c r="Z175" s="117"/>
    </row>
    <row r="176" spans="1:26" ht="15.75" hidden="1" customHeight="1">
      <c r="A176" s="117"/>
      <c r="B176" s="377" t="s">
        <v>1013</v>
      </c>
      <c r="C176" s="117" t="s">
        <v>592</v>
      </c>
      <c r="D176" s="117"/>
      <c r="E176" s="117" t="s">
        <v>1014</v>
      </c>
      <c r="F176" s="117"/>
      <c r="G176" s="117"/>
      <c r="H176" s="117" t="s">
        <v>1015</v>
      </c>
      <c r="I176" s="117" t="s">
        <v>1016</v>
      </c>
      <c r="J176" s="117"/>
      <c r="K176" s="117"/>
      <c r="L176" s="117"/>
      <c r="M176" s="117"/>
      <c r="N176" s="117"/>
      <c r="O176" s="117"/>
      <c r="P176" s="117"/>
      <c r="Q176" s="117"/>
      <c r="R176" s="117"/>
      <c r="S176" s="117"/>
      <c r="T176" s="117"/>
      <c r="U176" s="117"/>
      <c r="V176" s="117"/>
      <c r="W176" s="117"/>
      <c r="X176" s="117"/>
      <c r="Y176" s="117"/>
      <c r="Z176" s="117"/>
    </row>
    <row r="177" spans="1:26" ht="15.75" hidden="1" customHeight="1">
      <c r="A177" s="117"/>
      <c r="B177" s="377" t="s">
        <v>1017</v>
      </c>
      <c r="C177" s="117"/>
      <c r="D177" s="117"/>
      <c r="E177" s="117" t="s">
        <v>1018</v>
      </c>
      <c r="F177" s="117"/>
      <c r="G177" s="117"/>
      <c r="H177" s="117" t="s">
        <v>1019</v>
      </c>
      <c r="I177" s="117" t="s">
        <v>1020</v>
      </c>
      <c r="J177" s="117"/>
      <c r="K177" s="117"/>
      <c r="L177" s="117"/>
      <c r="M177" s="117"/>
      <c r="N177" s="117"/>
      <c r="O177" s="117"/>
      <c r="P177" s="117"/>
      <c r="Q177" s="117"/>
      <c r="R177" s="117"/>
      <c r="S177" s="117"/>
      <c r="T177" s="117"/>
      <c r="U177" s="117"/>
      <c r="V177" s="117"/>
      <c r="W177" s="117"/>
      <c r="X177" s="117"/>
      <c r="Y177" s="117"/>
      <c r="Z177" s="117"/>
    </row>
    <row r="178" spans="1:26" ht="15.75" hidden="1" customHeight="1">
      <c r="A178" s="117"/>
      <c r="B178" s="377" t="s">
        <v>1021</v>
      </c>
      <c r="C178" s="117"/>
      <c r="D178" s="117"/>
      <c r="E178" s="117" t="s">
        <v>1022</v>
      </c>
      <c r="F178" s="117"/>
      <c r="G178" s="117"/>
      <c r="H178" s="117" t="s">
        <v>1023</v>
      </c>
      <c r="I178" s="117" t="s">
        <v>1024</v>
      </c>
      <c r="J178" s="117"/>
      <c r="K178" s="117"/>
      <c r="L178" s="117"/>
      <c r="M178" s="117"/>
      <c r="N178" s="117"/>
      <c r="O178" s="117"/>
      <c r="P178" s="117"/>
      <c r="Q178" s="117"/>
      <c r="R178" s="117"/>
      <c r="S178" s="117"/>
      <c r="T178" s="117"/>
      <c r="U178" s="117"/>
      <c r="V178" s="117"/>
      <c r="W178" s="117"/>
      <c r="X178" s="117"/>
      <c r="Y178" s="117"/>
      <c r="Z178" s="117"/>
    </row>
    <row r="179" spans="1:26" ht="15.75" hidden="1" customHeight="1">
      <c r="A179" s="117"/>
      <c r="B179" s="377" t="s">
        <v>1025</v>
      </c>
      <c r="C179" s="117"/>
      <c r="D179" s="117"/>
      <c r="E179" s="117" t="s">
        <v>1026</v>
      </c>
      <c r="F179" s="117"/>
      <c r="G179" s="117"/>
      <c r="H179" s="117" t="s">
        <v>1027</v>
      </c>
      <c r="I179" s="117" t="s">
        <v>1028</v>
      </c>
      <c r="J179" s="117"/>
      <c r="K179" s="117"/>
      <c r="L179" s="117"/>
      <c r="M179" s="117"/>
      <c r="N179" s="117"/>
      <c r="O179" s="117"/>
      <c r="P179" s="117"/>
      <c r="Q179" s="117"/>
      <c r="R179" s="117"/>
      <c r="S179" s="117"/>
      <c r="T179" s="117"/>
      <c r="U179" s="117"/>
      <c r="V179" s="117"/>
      <c r="W179" s="117"/>
      <c r="X179" s="117"/>
      <c r="Y179" s="117"/>
      <c r="Z179" s="117"/>
    </row>
    <row r="180" spans="1:26" ht="15.75" hidden="1" customHeight="1">
      <c r="A180" s="117"/>
      <c r="B180" s="377" t="s">
        <v>1029</v>
      </c>
      <c r="C180" s="117"/>
      <c r="D180" s="117"/>
      <c r="E180" s="117"/>
      <c r="F180" s="117"/>
      <c r="G180" s="117"/>
      <c r="H180" s="117" t="s">
        <v>1030</v>
      </c>
      <c r="I180" s="117" t="s">
        <v>1031</v>
      </c>
      <c r="J180" s="117"/>
      <c r="K180" s="117"/>
      <c r="L180" s="117"/>
      <c r="M180" s="117"/>
      <c r="N180" s="117"/>
      <c r="O180" s="117"/>
      <c r="P180" s="117"/>
      <c r="Q180" s="117"/>
      <c r="R180" s="117"/>
      <c r="S180" s="117"/>
      <c r="T180" s="117"/>
      <c r="U180" s="117"/>
      <c r="V180" s="117"/>
      <c r="W180" s="117"/>
      <c r="X180" s="117"/>
      <c r="Y180" s="117"/>
      <c r="Z180" s="117"/>
    </row>
    <row r="181" spans="1:26" ht="15.75" hidden="1" customHeight="1">
      <c r="A181" s="117"/>
      <c r="B181" s="377" t="s">
        <v>1032</v>
      </c>
      <c r="C181" s="117"/>
      <c r="D181" s="117"/>
      <c r="E181" s="117"/>
      <c r="F181" s="117"/>
      <c r="G181" s="117"/>
      <c r="H181" s="117" t="s">
        <v>1033</v>
      </c>
      <c r="I181" s="117"/>
      <c r="J181" s="117"/>
      <c r="K181" s="117"/>
      <c r="L181" s="117"/>
      <c r="M181" s="117"/>
      <c r="N181" s="117"/>
      <c r="O181" s="117"/>
      <c r="P181" s="117"/>
      <c r="Q181" s="117"/>
      <c r="R181" s="117"/>
      <c r="S181" s="117"/>
      <c r="T181" s="117"/>
      <c r="U181" s="117"/>
      <c r="V181" s="117"/>
      <c r="W181" s="117"/>
      <c r="X181" s="117"/>
      <c r="Y181" s="117"/>
      <c r="Z181" s="117"/>
    </row>
    <row r="182" spans="1:26" ht="15.75" hidden="1" customHeight="1">
      <c r="A182" s="117"/>
      <c r="B182" s="377" t="s">
        <v>1034</v>
      </c>
      <c r="C182" s="117"/>
      <c r="D182" s="117"/>
      <c r="E182" s="117"/>
      <c r="F182" s="117"/>
      <c r="G182" s="117"/>
      <c r="H182" s="117" t="s">
        <v>1035</v>
      </c>
      <c r="I182" s="117"/>
      <c r="J182" s="117"/>
      <c r="K182" s="117"/>
      <c r="L182" s="117"/>
      <c r="M182" s="117"/>
      <c r="N182" s="117"/>
      <c r="O182" s="117"/>
      <c r="P182" s="117"/>
      <c r="Q182" s="117"/>
      <c r="R182" s="117"/>
      <c r="S182" s="117"/>
      <c r="T182" s="117"/>
      <c r="U182" s="117"/>
      <c r="V182" s="117"/>
      <c r="W182" s="117"/>
      <c r="X182" s="117"/>
      <c r="Y182" s="117"/>
      <c r="Z182" s="117"/>
    </row>
    <row r="183" spans="1:26" ht="15.75" hidden="1" customHeight="1">
      <c r="A183" s="117"/>
      <c r="B183" s="377" t="s">
        <v>1036</v>
      </c>
      <c r="C183" s="117"/>
      <c r="D183" s="117"/>
      <c r="E183" s="117"/>
      <c r="F183" s="117"/>
      <c r="G183" s="117"/>
      <c r="H183" s="117" t="s">
        <v>1037</v>
      </c>
      <c r="I183" s="117"/>
      <c r="J183" s="117"/>
      <c r="K183" s="117"/>
      <c r="L183" s="117"/>
      <c r="M183" s="117"/>
      <c r="N183" s="117"/>
      <c r="O183" s="117"/>
      <c r="P183" s="117"/>
      <c r="Q183" s="117"/>
      <c r="R183" s="117"/>
      <c r="S183" s="117"/>
      <c r="T183" s="117"/>
      <c r="U183" s="117"/>
      <c r="V183" s="117"/>
      <c r="W183" s="117"/>
      <c r="X183" s="117"/>
      <c r="Y183" s="117"/>
      <c r="Z183" s="117"/>
    </row>
    <row r="184" spans="1:26" ht="15.75" hidden="1" customHeight="1">
      <c r="A184" s="117"/>
      <c r="B184" s="377" t="s">
        <v>1038</v>
      </c>
      <c r="C184" s="117"/>
      <c r="D184" s="117"/>
      <c r="E184" s="117"/>
      <c r="F184" s="117"/>
      <c r="G184" s="117"/>
      <c r="H184" s="117" t="s">
        <v>1039</v>
      </c>
      <c r="I184" s="117"/>
      <c r="J184" s="117"/>
      <c r="K184" s="117"/>
      <c r="L184" s="117"/>
      <c r="M184" s="117"/>
      <c r="N184" s="117"/>
      <c r="O184" s="117"/>
      <c r="P184" s="117"/>
      <c r="Q184" s="117"/>
      <c r="R184" s="117"/>
      <c r="S184" s="117"/>
      <c r="T184" s="117"/>
      <c r="U184" s="117"/>
      <c r="V184" s="117"/>
      <c r="W184" s="117"/>
      <c r="X184" s="117"/>
      <c r="Y184" s="117"/>
      <c r="Z184" s="117"/>
    </row>
    <row r="185" spans="1:26" ht="15.75" hidden="1" customHeight="1">
      <c r="A185" s="117"/>
      <c r="B185" s="377" t="s">
        <v>1040</v>
      </c>
      <c r="C185" s="117"/>
      <c r="D185" s="117" t="s">
        <v>1041</v>
      </c>
      <c r="E185" s="117"/>
      <c r="F185" s="117"/>
      <c r="G185" s="117"/>
      <c r="H185" s="117" t="s">
        <v>1042</v>
      </c>
      <c r="I185" s="117"/>
      <c r="J185" s="117"/>
      <c r="K185" s="117"/>
      <c r="L185" s="117"/>
      <c r="M185" s="117"/>
      <c r="N185" s="117"/>
      <c r="O185" s="117"/>
      <c r="P185" s="117"/>
      <c r="Q185" s="117"/>
      <c r="R185" s="117"/>
      <c r="S185" s="117"/>
      <c r="T185" s="117"/>
      <c r="U185" s="117"/>
      <c r="V185" s="117"/>
      <c r="W185" s="117"/>
      <c r="X185" s="117"/>
      <c r="Y185" s="117"/>
      <c r="Z185" s="117"/>
    </row>
    <row r="186" spans="1:26" ht="15.75" hidden="1" customHeight="1">
      <c r="A186" s="117"/>
      <c r="B186" s="377" t="s">
        <v>1043</v>
      </c>
      <c r="C186" s="117"/>
      <c r="D186" s="117" t="s">
        <v>1044</v>
      </c>
      <c r="E186" s="117"/>
      <c r="F186" s="117"/>
      <c r="G186" s="117"/>
      <c r="H186" s="117" t="s">
        <v>1045</v>
      </c>
      <c r="I186" s="117"/>
      <c r="J186" s="117"/>
      <c r="K186" s="117"/>
      <c r="L186" s="117"/>
      <c r="M186" s="117"/>
      <c r="N186" s="117"/>
      <c r="O186" s="117"/>
      <c r="P186" s="117"/>
      <c r="Q186" s="117"/>
      <c r="R186" s="117"/>
      <c r="S186" s="117"/>
      <c r="T186" s="117"/>
      <c r="U186" s="117"/>
      <c r="V186" s="117"/>
      <c r="W186" s="117"/>
      <c r="X186" s="117"/>
      <c r="Y186" s="117"/>
      <c r="Z186" s="117"/>
    </row>
    <row r="187" spans="1:26" ht="15.75" hidden="1" customHeight="1">
      <c r="A187" s="117"/>
      <c r="B187" s="377" t="s">
        <v>1046</v>
      </c>
      <c r="C187" s="117"/>
      <c r="D187" s="117" t="s">
        <v>1047</v>
      </c>
      <c r="E187" s="117"/>
      <c r="F187" s="117"/>
      <c r="G187" s="117"/>
      <c r="H187" s="117" t="s">
        <v>1048</v>
      </c>
      <c r="I187" s="117"/>
      <c r="J187" s="117"/>
      <c r="K187" s="117"/>
      <c r="L187" s="117"/>
      <c r="M187" s="117"/>
      <c r="N187" s="117"/>
      <c r="O187" s="117"/>
      <c r="P187" s="117"/>
      <c r="Q187" s="117"/>
      <c r="R187" s="117"/>
      <c r="S187" s="117"/>
      <c r="T187" s="117"/>
      <c r="U187" s="117"/>
      <c r="V187" s="117"/>
      <c r="W187" s="117"/>
      <c r="X187" s="117"/>
      <c r="Y187" s="117"/>
      <c r="Z187" s="117"/>
    </row>
    <row r="188" spans="1:26" ht="15.75" hidden="1" customHeight="1">
      <c r="A188" s="117"/>
      <c r="B188" s="377" t="s">
        <v>1049</v>
      </c>
      <c r="C188" s="117"/>
      <c r="D188" s="117" t="s">
        <v>1044</v>
      </c>
      <c r="E188" s="117"/>
      <c r="F188" s="117"/>
      <c r="G188" s="117"/>
      <c r="H188" s="117" t="s">
        <v>1050</v>
      </c>
      <c r="I188" s="117"/>
      <c r="J188" s="117"/>
      <c r="K188" s="117"/>
      <c r="L188" s="117"/>
      <c r="M188" s="117"/>
      <c r="N188" s="117"/>
      <c r="O188" s="117"/>
      <c r="P188" s="117"/>
      <c r="Q188" s="117"/>
      <c r="R188" s="117"/>
      <c r="S188" s="117"/>
      <c r="T188" s="117"/>
      <c r="U188" s="117"/>
      <c r="V188" s="117"/>
      <c r="W188" s="117"/>
      <c r="X188" s="117"/>
      <c r="Y188" s="117"/>
      <c r="Z188" s="117"/>
    </row>
    <row r="189" spans="1:26" ht="15.75" hidden="1" customHeight="1">
      <c r="A189" s="117"/>
      <c r="B189" s="377" t="s">
        <v>1051</v>
      </c>
      <c r="C189" s="117"/>
      <c r="D189" s="117" t="s">
        <v>1052</v>
      </c>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row>
    <row r="190" spans="1:26" ht="15.75" hidden="1" customHeight="1">
      <c r="A190" s="117"/>
      <c r="B190" s="377" t="s">
        <v>1053</v>
      </c>
      <c r="C190" s="117"/>
      <c r="D190" s="117" t="s">
        <v>1044</v>
      </c>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row>
    <row r="191" spans="1:26" ht="15.75" hidden="1" customHeight="1">
      <c r="A191" s="117"/>
      <c r="B191" s="377" t="s">
        <v>1054</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row>
    <row r="192" spans="1:26" ht="15.75" hidden="1" customHeight="1">
      <c r="A192" s="117"/>
      <c r="B192" s="377" t="s">
        <v>1055</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row>
    <row r="193" spans="1:26" ht="15.75" hidden="1" customHeight="1">
      <c r="A193" s="117"/>
      <c r="B193" s="377" t="s">
        <v>1056</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row>
    <row r="194" spans="1:26" ht="15.75" hidden="1" customHeight="1">
      <c r="A194" s="117"/>
      <c r="B194" s="377" t="s">
        <v>1057</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row>
    <row r="195" spans="1:26" ht="15.75" hidden="1" customHeight="1">
      <c r="A195" s="117"/>
      <c r="B195" s="377" t="s">
        <v>1058</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row>
    <row r="196" spans="1:26" ht="15.75" hidden="1" customHeight="1">
      <c r="A196" s="117"/>
      <c r="B196" s="377" t="s">
        <v>1059</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row>
    <row r="197" spans="1:26" ht="15.75" hidden="1" customHeight="1">
      <c r="A197" s="117"/>
      <c r="B197" s="377" t="s">
        <v>1060</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row>
    <row r="198" spans="1:26" ht="15.75" hidden="1" customHeight="1">
      <c r="A198" s="117"/>
      <c r="B198" s="377" t="s">
        <v>1061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row>
    <row r="199" spans="1:26" ht="15.75" hidden="1" customHeight="1">
      <c r="A199" s="117"/>
      <c r="B199" s="377" t="s">
        <v>1062</v>
      </c>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row>
    <row r="200" spans="1:26" ht="15.75" hidden="1" customHeight="1">
      <c r="A200" s="117"/>
      <c r="B200" s="377" t="s">
        <v>72</v>
      </c>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row>
    <row r="201" spans="1:26" ht="15.75" hidden="1" customHeight="1">
      <c r="A201" s="117"/>
      <c r="B201" s="377" t="s">
        <v>78</v>
      </c>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row>
    <row r="202" spans="1:26" ht="15.75" hidden="1" customHeight="1">
      <c r="A202" s="117"/>
      <c r="B202" s="377" t="s">
        <v>80</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row>
    <row r="203" spans="1:26" ht="15.75" hidden="1" customHeight="1">
      <c r="A203" s="117"/>
      <c r="B203" s="377" t="s">
        <v>83</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row>
    <row r="204" spans="1:26" ht="15.75" hidden="1" customHeight="1">
      <c r="A204" s="117"/>
      <c r="B204" s="377" t="s">
        <v>33</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row>
    <row r="205" spans="1:26" ht="15.75" hidden="1" customHeight="1">
      <c r="A205" s="117"/>
      <c r="B205" s="377" t="s">
        <v>86</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row>
    <row r="206" spans="1:26" ht="15.75" hidden="1" customHeight="1">
      <c r="A206" s="117"/>
      <c r="B206" s="377" t="s">
        <v>88</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row>
    <row r="207" spans="1:26" ht="15.75" hidden="1" customHeight="1">
      <c r="A207" s="117"/>
      <c r="B207" s="377" t="s">
        <v>94</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row>
    <row r="208" spans="1:26" ht="15.75" hidden="1" customHeight="1">
      <c r="A208" s="117"/>
      <c r="B208" s="377" t="s">
        <v>95</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row>
    <row r="209" spans="1:26" ht="15.75" hidden="1" customHeight="1">
      <c r="A209" s="117"/>
      <c r="B209" s="377" t="s">
        <v>97</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row>
    <row r="210" spans="1:26" ht="15.75" hidden="1" customHeight="1">
      <c r="A210" s="117"/>
      <c r="B210" s="377" t="s">
        <v>99</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row>
    <row r="211" spans="1:26" ht="15.75" hidden="1" customHeight="1">
      <c r="A211" s="117"/>
      <c r="B211" s="377" t="s">
        <v>714</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row>
    <row r="212" spans="1:26" ht="15.75" hidden="1" customHeight="1">
      <c r="A212" s="117"/>
      <c r="B212" s="377" t="s">
        <v>1063</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row>
    <row r="213" spans="1:26" ht="15.75" hidden="1" customHeight="1">
      <c r="A213" s="117"/>
      <c r="B213" s="377" t="s">
        <v>106</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row>
    <row r="214" spans="1:26" ht="15.75" hidden="1" customHeight="1">
      <c r="A214" s="117"/>
      <c r="B214" s="377" t="s">
        <v>109</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row>
    <row r="215" spans="1:26" ht="15.75" hidden="1" customHeight="1">
      <c r="A215" s="117"/>
      <c r="B215" s="377" t="s">
        <v>115</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row>
    <row r="216" spans="1:26" ht="15.75" hidden="1" customHeight="1">
      <c r="A216" s="117"/>
      <c r="B216" s="377" t="s">
        <v>1064</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row>
    <row r="217" spans="1:26" ht="15.75" hidden="1" customHeight="1">
      <c r="A217" s="117"/>
      <c r="B217" s="377" t="s">
        <v>1065</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row>
    <row r="218" spans="1:26" ht="15.75" hidden="1" customHeight="1">
      <c r="A218" s="117"/>
      <c r="B218" s="377" t="s">
        <v>1066</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row>
    <row r="219" spans="1:26" ht="15.75" hidden="1" customHeight="1">
      <c r="A219" s="117"/>
      <c r="B219" s="377" t="s">
        <v>112</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row>
    <row r="220" spans="1:26" ht="15.75" hidden="1" customHeight="1">
      <c r="A220" s="117"/>
      <c r="B220" s="377" t="s">
        <v>114</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row>
    <row r="221" spans="1:26" ht="15.75" hidden="1" customHeight="1">
      <c r="A221" s="117"/>
      <c r="B221" s="377" t="s">
        <v>118</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row>
    <row r="222" spans="1:26" ht="15.75" hidden="1" customHeight="1">
      <c r="A222" s="117"/>
      <c r="B222" s="377" t="s">
        <v>121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row>
    <row r="223" spans="1:26" ht="15.75" hidden="1" customHeight="1">
      <c r="A223" s="117"/>
      <c r="B223" s="377" t="s">
        <v>1067</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row>
    <row r="224" spans="1:26" ht="15.75" hidden="1" customHeight="1">
      <c r="A224" s="117"/>
      <c r="B224" s="377" t="s">
        <v>120</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15.75" hidden="1" customHeight="1">
      <c r="A225" s="117"/>
      <c r="B225" s="377" t="s">
        <v>128</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row>
    <row r="226" spans="1:26" ht="15.75" hidden="1" customHeight="1">
      <c r="A226" s="117"/>
      <c r="B226" s="377" t="s">
        <v>131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row>
    <row r="227" spans="1:26" ht="15.75" hidden="1" customHeight="1">
      <c r="A227" s="117"/>
      <c r="B227" s="377" t="s">
        <v>130</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row>
    <row r="228" spans="1:26" ht="15.75" hidden="1" customHeight="1">
      <c r="A228" s="117"/>
      <c r="B228" s="377" t="s">
        <v>1068</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row>
    <row r="229" spans="1:26" ht="15.75" hidden="1" customHeight="1">
      <c r="A229" s="117"/>
      <c r="B229" s="377" t="s">
        <v>137</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row>
    <row r="230" spans="1:26" ht="15.75" hidden="1" customHeight="1">
      <c r="A230" s="117"/>
      <c r="B230" s="377" t="s">
        <v>139</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row>
    <row r="231" spans="1:26" ht="15.75" hidden="1" customHeight="1">
      <c r="A231" s="117"/>
      <c r="B231" s="377" t="s">
        <v>140</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row>
    <row r="232" spans="1:26" ht="15.75" hidden="1" customHeight="1">
      <c r="A232" s="117"/>
      <c r="B232" s="377" t="s">
        <v>141</v>
      </c>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row>
    <row r="233" spans="1:26" ht="15.75" hidden="1" customHeight="1">
      <c r="A233" s="117"/>
      <c r="B233" s="377" t="s">
        <v>1069</v>
      </c>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row>
    <row r="234" spans="1:26" ht="15.75" hidden="1" customHeight="1">
      <c r="A234" s="117"/>
      <c r="B234" s="377" t="s">
        <v>1070</v>
      </c>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row>
    <row r="235" spans="1:26" ht="15.75" hidden="1" customHeight="1">
      <c r="A235" s="117"/>
      <c r="B235" s="377" t="s">
        <v>142</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row>
    <row r="236" spans="1:26" ht="15.75" hidden="1" customHeight="1">
      <c r="A236" s="117"/>
      <c r="B236" s="377" t="s">
        <v>196</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row>
    <row r="237" spans="1:26" ht="15.75" hidden="1" customHeight="1">
      <c r="A237" s="117"/>
      <c r="B237" s="377" t="s">
        <v>1071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row>
    <row r="238" spans="1:26" ht="15.75" hidden="1" customHeight="1">
      <c r="A238" s="117"/>
      <c r="B238" s="377" t="s">
        <v>1072</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row>
    <row r="239" spans="1:26" ht="15.75" hidden="1" customHeight="1">
      <c r="A239" s="117"/>
      <c r="B239" s="377" t="s">
        <v>147</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row>
    <row r="240" spans="1:26" ht="15.75" hidden="1" customHeight="1">
      <c r="A240" s="117"/>
      <c r="B240" s="377" t="s">
        <v>149</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row>
    <row r="241" spans="1:26" ht="15.75" hidden="1" customHeight="1">
      <c r="A241" s="117"/>
      <c r="B241" s="377" t="s">
        <v>1073</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row>
    <row r="242" spans="1:26" ht="15.75" hidden="1" customHeight="1">
      <c r="A242" s="117"/>
      <c r="B242" s="377" t="s">
        <v>197</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row>
    <row r="243" spans="1:26" ht="15.75" hidden="1" customHeight="1">
      <c r="A243" s="117"/>
      <c r="B243" s="377" t="s">
        <v>214</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row>
    <row r="244" spans="1:26" ht="15.75" hidden="1" customHeight="1">
      <c r="A244" s="117"/>
      <c r="B244" s="377" t="s">
        <v>148</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row>
    <row r="245" spans="1:26" ht="15.75" hidden="1" customHeight="1">
      <c r="A245" s="117"/>
      <c r="B245" s="377" t="s">
        <v>152</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row>
    <row r="246" spans="1:26" ht="15.75" hidden="1" customHeight="1">
      <c r="A246" s="117"/>
      <c r="B246" s="377" t="s">
        <v>146</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row>
    <row r="247" spans="1:26" ht="15.75" hidden="1" customHeight="1">
      <c r="A247" s="117"/>
      <c r="B247" s="377" t="s">
        <v>168</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row>
    <row r="248" spans="1:26" ht="15.75" hidden="1" customHeight="1">
      <c r="A248" s="117"/>
      <c r="B248" s="377" t="s">
        <v>1074</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row>
    <row r="249" spans="1:26" ht="15.75" hidden="1" customHeight="1">
      <c r="A249" s="117"/>
      <c r="B249" s="377" t="s">
        <v>154</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row>
    <row r="250" spans="1:26" ht="15.75" hidden="1" customHeight="1">
      <c r="A250" s="117"/>
      <c r="B250" s="377" t="s">
        <v>157</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row>
    <row r="251" spans="1:26" ht="15.75" hidden="1" customHeight="1">
      <c r="A251" s="117"/>
      <c r="B251" s="377" t="s">
        <v>163</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row>
    <row r="252" spans="1:26" ht="15.75" hidden="1" customHeight="1">
      <c r="A252" s="117"/>
      <c r="B252" s="377" t="s">
        <v>160</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row>
    <row r="253" spans="1:26" ht="15.75" hidden="1" customHeight="1">
      <c r="A253" s="117"/>
      <c r="B253" s="377" t="s">
        <v>1075</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row>
    <row r="254" spans="1:26" ht="15.75" hidden="1" customHeight="1">
      <c r="A254" s="117"/>
      <c r="B254" s="377" t="s">
        <v>158</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row>
    <row r="255" spans="1:26" ht="15.75" hidden="1" customHeight="1">
      <c r="A255" s="117"/>
      <c r="B255" s="377" t="s">
        <v>159</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row>
    <row r="256" spans="1:26" ht="15.75" hidden="1" customHeight="1">
      <c r="A256" s="117"/>
      <c r="B256" s="377" t="s">
        <v>170</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row>
    <row r="257" spans="1:26" ht="15.75" hidden="1" customHeight="1">
      <c r="A257" s="117"/>
      <c r="B257" s="377" t="s">
        <v>167</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row>
    <row r="258" spans="1:26" ht="15.75" hidden="1" customHeight="1">
      <c r="A258" s="117"/>
      <c r="B258" s="377" t="s">
        <v>166</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row>
    <row r="259" spans="1:26" ht="15.75" hidden="1" customHeight="1">
      <c r="A259" s="117"/>
      <c r="B259" s="377" t="s">
        <v>169</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row>
    <row r="260" spans="1:26" ht="15.75" hidden="1" customHeight="1">
      <c r="A260" s="117"/>
      <c r="B260" s="377" t="s">
        <v>161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row>
    <row r="261" spans="1:26" ht="15.75" hidden="1" customHeight="1">
      <c r="A261" s="117"/>
      <c r="B261" s="377" t="s">
        <v>162</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row>
    <row r="262" spans="1:26" ht="15.75" hidden="1" customHeight="1">
      <c r="A262" s="117"/>
      <c r="B262" s="377" t="s">
        <v>155</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row>
    <row r="263" spans="1:26" ht="15.75" hidden="1" customHeight="1">
      <c r="A263" s="117"/>
      <c r="B263" s="377" t="s">
        <v>156</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row>
    <row r="264" spans="1:26" ht="15.75" hidden="1" customHeight="1">
      <c r="A264" s="117"/>
      <c r="B264" s="377" t="s">
        <v>171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row>
    <row r="265" spans="1:26" ht="15.75" hidden="1" customHeight="1">
      <c r="A265" s="117"/>
      <c r="B265" s="377" t="s">
        <v>177</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row>
    <row r="266" spans="1:26" ht="15.75" hidden="1" customHeight="1">
      <c r="A266" s="117"/>
      <c r="B266" s="377" t="s">
        <v>178</v>
      </c>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row>
    <row r="267" spans="1:26" ht="15.75" hidden="1" customHeight="1">
      <c r="A267" s="117"/>
      <c r="B267" s="377" t="s">
        <v>176</v>
      </c>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row>
    <row r="268" spans="1:26" ht="15.75" hidden="1" customHeight="1">
      <c r="A268" s="117"/>
      <c r="B268" s="377" t="s">
        <v>1076</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row>
    <row r="269" spans="1:26" ht="15.75" hidden="1" customHeight="1">
      <c r="A269" s="117"/>
      <c r="B269" s="377" t="s">
        <v>173</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row>
    <row r="270" spans="1:26" ht="15.75" hidden="1" customHeight="1">
      <c r="A270" s="117"/>
      <c r="B270" s="377" t="s">
        <v>172</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row>
    <row r="271" spans="1:26" ht="15.75" hidden="1" customHeight="1">
      <c r="A271" s="117"/>
      <c r="B271" s="377" t="s">
        <v>180</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row>
    <row r="272" spans="1:26" ht="15.75" hidden="1" customHeight="1">
      <c r="A272" s="117"/>
      <c r="B272" s="377" t="s">
        <v>181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row>
    <row r="273" spans="1:26" ht="15.75" hidden="1" customHeight="1">
      <c r="A273" s="117"/>
      <c r="B273" s="377" t="s">
        <v>183</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row>
    <row r="274" spans="1:26" ht="15.75" hidden="1" customHeight="1">
      <c r="A274" s="117"/>
      <c r="B274" s="377" t="s">
        <v>186</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row>
    <row r="275" spans="1:26" ht="15.75" hidden="1" customHeight="1">
      <c r="A275" s="117"/>
      <c r="B275" s="377" t="s">
        <v>187</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row>
    <row r="276" spans="1:26" ht="15.75" hidden="1" customHeight="1">
      <c r="A276" s="117"/>
      <c r="B276" s="377" t="s">
        <v>182</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row>
    <row r="277" spans="1:26" ht="15.75" hidden="1" customHeight="1">
      <c r="A277" s="117"/>
      <c r="B277" s="377" t="s">
        <v>184</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row>
    <row r="278" spans="1:26" ht="15.75" hidden="1" customHeight="1">
      <c r="A278" s="117"/>
      <c r="B278" s="377" t="s">
        <v>188</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row>
    <row r="279" spans="1:26" ht="15.75" hidden="1" customHeight="1">
      <c r="A279" s="117"/>
      <c r="B279" s="377" t="s">
        <v>1077</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row>
    <row r="280" spans="1:26" ht="15.75" hidden="1" customHeight="1">
      <c r="A280" s="117"/>
      <c r="B280" s="377" t="s">
        <v>185</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row>
    <row r="281" spans="1:26" ht="15.75" hidden="1" customHeight="1">
      <c r="A281" s="117"/>
      <c r="B281" s="377" t="s">
        <v>193</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row>
    <row r="282" spans="1:26" ht="15.75" hidden="1" customHeight="1">
      <c r="A282" s="117"/>
      <c r="B282" s="377" t="s">
        <v>194</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row>
    <row r="283" spans="1:26" ht="15.75" hidden="1" customHeight="1">
      <c r="A283" s="117"/>
      <c r="B283" s="377" t="s">
        <v>195</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row>
    <row r="284" spans="1:26" ht="15.75" hidden="1" customHeight="1">
      <c r="A284" s="117"/>
      <c r="B284" s="377" t="s">
        <v>202</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row>
    <row r="285" spans="1:26" ht="15.75" hidden="1" customHeight="1">
      <c r="A285" s="117"/>
      <c r="B285" s="377" t="s">
        <v>215</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row>
    <row r="286" spans="1:26" ht="15.75" hidden="1" customHeight="1">
      <c r="A286" s="117"/>
      <c r="B286" s="377" t="s">
        <v>203</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row>
    <row r="287" spans="1:26" ht="15.75" hidden="1" customHeight="1">
      <c r="A287" s="117"/>
      <c r="B287" s="377" t="s">
        <v>210</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row>
    <row r="288" spans="1:26" ht="15.75" hidden="1" customHeight="1">
      <c r="A288" s="117"/>
      <c r="B288" s="377" t="s">
        <v>206</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row>
    <row r="289" spans="1:26" ht="15.75" hidden="1" customHeight="1">
      <c r="A289" s="117"/>
      <c r="B289" s="377" t="s">
        <v>90</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row>
    <row r="290" spans="1:26" ht="15.75" hidden="1" customHeight="1">
      <c r="A290" s="117"/>
      <c r="B290" s="377" t="s">
        <v>200</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row>
    <row r="291" spans="1:26" ht="15.75" hidden="1" customHeight="1">
      <c r="A291" s="117"/>
      <c r="B291" s="377" t="s">
        <v>204</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row>
    <row r="292" spans="1:26" ht="15.75" hidden="1" customHeight="1">
      <c r="A292" s="117"/>
      <c r="B292" s="377" t="s">
        <v>201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row>
    <row r="293" spans="1:26" ht="15.75" hidden="1" customHeight="1">
      <c r="A293" s="117"/>
      <c r="B293" s="377" t="s">
        <v>216</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row>
    <row r="294" spans="1:26" ht="15.75" hidden="1" customHeight="1">
      <c r="A294" s="117"/>
      <c r="B294" s="377" t="s">
        <v>1078</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row>
    <row r="295" spans="1:26" ht="15.75" hidden="1" customHeight="1">
      <c r="A295" s="117"/>
      <c r="B295" s="377" t="s">
        <v>209</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row>
    <row r="296" spans="1:26" ht="15.75" hidden="1" customHeight="1">
      <c r="A296" s="117"/>
      <c r="B296" s="377" t="s">
        <v>217</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row>
    <row r="297" spans="1:26" ht="15.75" hidden="1" customHeight="1">
      <c r="A297" s="117"/>
      <c r="B297" s="377" t="s">
        <v>205</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row>
    <row r="298" spans="1:26" ht="15.75" hidden="1" customHeight="1">
      <c r="A298" s="117"/>
      <c r="B298" s="377" t="s">
        <v>220</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row>
    <row r="299" spans="1:26" ht="15.75" hidden="1" customHeight="1">
      <c r="A299" s="117"/>
      <c r="B299" s="377" t="s">
        <v>1079</v>
      </c>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row>
    <row r="300" spans="1:26" ht="15.75" hidden="1" customHeight="1">
      <c r="A300" s="117"/>
      <c r="B300" s="377" t="s">
        <v>225</v>
      </c>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row>
    <row r="301" spans="1:26" ht="15.75" hidden="1" customHeight="1">
      <c r="A301" s="117"/>
      <c r="B301" s="377" t="s">
        <v>222</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row>
    <row r="302" spans="1:26" ht="15.75" hidden="1" customHeight="1">
      <c r="A302" s="117"/>
      <c r="B302" s="377" t="s">
        <v>221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row>
    <row r="303" spans="1:26" ht="15.75" hidden="1" customHeight="1">
      <c r="A303" s="117"/>
      <c r="B303" s="377" t="s">
        <v>230</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row>
    <row r="304" spans="1:26" ht="15.75" hidden="1" customHeight="1">
      <c r="A304" s="117"/>
      <c r="B304" s="377" t="s">
        <v>226</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row>
    <row r="305" spans="1:26" ht="15.75" hidden="1" customHeight="1">
      <c r="A305" s="117"/>
      <c r="B305" s="377" t="s">
        <v>227</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row>
    <row r="306" spans="1:26" ht="15.75" hidden="1" customHeight="1">
      <c r="A306" s="117"/>
      <c r="B306" s="377" t="s">
        <v>228</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row>
    <row r="307" spans="1:26" ht="15.75" hidden="1" customHeight="1">
      <c r="A307" s="117"/>
      <c r="B307" s="377" t="s">
        <v>229</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row>
    <row r="308" spans="1:26" ht="15.75" hidden="1" customHeight="1">
      <c r="A308" s="117"/>
      <c r="B308" s="377" t="s">
        <v>231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row>
    <row r="309" spans="1:26" ht="15.75" hidden="1" customHeight="1">
      <c r="A309" s="117"/>
      <c r="B309" s="377" t="s">
        <v>1080</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row>
    <row r="310" spans="1:26" ht="15.75" hidden="1" customHeight="1">
      <c r="A310" s="117"/>
      <c r="B310" s="377" t="s">
        <v>232</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row>
    <row r="311" spans="1:26" ht="15.75" hidden="1" customHeight="1">
      <c r="A311" s="117"/>
      <c r="B311" s="377" t="s">
        <v>233</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row>
    <row r="312" spans="1:26" ht="15.75" hidden="1" customHeight="1">
      <c r="A312" s="117"/>
      <c r="B312" s="377" t="s">
        <v>238</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row>
    <row r="313" spans="1:26" ht="15.75" hidden="1" customHeight="1">
      <c r="A313" s="117"/>
      <c r="B313" s="377" t="s">
        <v>239</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row>
    <row r="314" spans="1:26" ht="15.75" hidden="1" customHeight="1">
      <c r="A314" s="117"/>
      <c r="B314" s="377" t="s">
        <v>198</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row>
    <row r="315" spans="1:26" ht="15.75" hidden="1" customHeight="1">
      <c r="A315" s="117"/>
      <c r="B315" s="377" t="s">
        <v>1081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row>
    <row r="316" spans="1:26" ht="15.75" hidden="1" customHeight="1">
      <c r="A316" s="117"/>
      <c r="B316" s="377" t="s">
        <v>1082</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row>
    <row r="317" spans="1:26" ht="15.75" hidden="1" customHeight="1">
      <c r="A317" s="117"/>
      <c r="B317" s="377" t="s">
        <v>240</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row>
    <row r="318" spans="1:26" ht="15.75" hidden="1" customHeight="1">
      <c r="A318" s="117"/>
      <c r="B318" s="377" t="s">
        <v>199</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row>
    <row r="319" spans="1:26" ht="15.75" hidden="1" customHeight="1">
      <c r="A319" s="117"/>
      <c r="B319" s="377" t="s">
        <v>1083</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row>
    <row r="320" spans="1:26" ht="15.75" hidden="1" customHeight="1">
      <c r="A320" s="117"/>
      <c r="B320" s="377" t="s">
        <v>212</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row>
    <row r="321" spans="1:26" ht="15.75" hidden="1" customHeight="1">
      <c r="A321" s="117"/>
      <c r="B321" s="377" t="s">
        <v>244</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row>
    <row r="322" spans="1:26" ht="15.75" hidden="1" customHeight="1">
      <c r="A322" s="117"/>
      <c r="B322" s="377" t="s">
        <v>245</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row>
    <row r="323" spans="1:26" ht="15.75" hidden="1" customHeight="1">
      <c r="A323" s="117"/>
      <c r="B323" s="377" t="s">
        <v>224</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row>
    <row r="324" spans="1:26" ht="15.75" hidden="1"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row>
    <row r="325" spans="1:26"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row>
    <row r="326" spans="1:26"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row>
    <row r="327" spans="1:26"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row>
    <row r="328" spans="1:26"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row>
    <row r="329" spans="1:26"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row>
    <row r="330" spans="1:26"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row>
    <row r="331" spans="1:26"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row>
    <row r="332" spans="1:26"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row>
    <row r="333" spans="1:26"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row>
    <row r="334" spans="1:26"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row>
    <row r="335" spans="1:26"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row>
    <row r="336" spans="1:26"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row>
    <row r="337" spans="1:26"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row>
    <row r="338" spans="1:26"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row>
    <row r="339" spans="1:26"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row>
    <row r="340" spans="1:26"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row>
    <row r="341" spans="1:26"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row>
    <row r="342" spans="1:26"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row>
    <row r="343" spans="1:26"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row>
    <row r="344" spans="1:26"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row>
    <row r="345" spans="1:26"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row>
    <row r="346" spans="1:26"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row>
    <row r="347" spans="1:26"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row>
    <row r="348" spans="1:26"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row>
    <row r="349" spans="1:26"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row>
    <row r="350" spans="1:26"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row>
    <row r="351" spans="1:26"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row>
    <row r="352" spans="1:26"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row>
    <row r="353" spans="1:26"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row>
    <row r="354" spans="1:26"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row>
    <row r="355" spans="1:26"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row>
    <row r="356" spans="1:26"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row>
    <row r="357" spans="1:26"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row>
    <row r="358" spans="1:26"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row>
    <row r="359" spans="1:26"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row>
    <row r="360" spans="1:26"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row>
    <row r="361" spans="1:26"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row>
    <row r="362" spans="1:26"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row>
    <row r="363" spans="1:26"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row>
    <row r="364" spans="1:26"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row>
    <row r="365" spans="1:26"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row>
    <row r="366" spans="1:26"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row>
    <row r="367" spans="1:26"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row>
    <row r="368" spans="1:26"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row>
    <row r="369" spans="1:26"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row>
    <row r="370" spans="1:26"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row>
    <row r="371" spans="1:26"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row>
    <row r="372" spans="1:26"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row>
    <row r="373" spans="1:26"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row>
    <row r="374" spans="1:26"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row>
    <row r="375" spans="1:26"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row>
    <row r="376" spans="1:26"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row>
    <row r="377" spans="1:26"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row>
    <row r="378" spans="1:26"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row>
    <row r="379" spans="1:26"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row>
    <row r="380" spans="1:26"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row>
    <row r="381" spans="1:26"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row>
    <row r="382" spans="1:26"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row>
    <row r="383" spans="1:26"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row>
    <row r="384" spans="1:26"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row>
    <row r="385" spans="1:26"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row>
    <row r="386" spans="1:26"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row>
    <row r="387" spans="1:26"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row>
    <row r="388" spans="1:26"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row>
    <row r="389" spans="1:26"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row>
    <row r="390" spans="1:26"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row>
    <row r="391" spans="1:26"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row>
    <row r="392" spans="1:26"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row>
    <row r="393" spans="1:26"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row>
    <row r="394" spans="1:26"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row>
    <row r="395" spans="1:26"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row>
    <row r="396" spans="1:26"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row>
    <row r="397" spans="1:26"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row>
    <row r="398" spans="1:26"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row>
    <row r="399" spans="1:26"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row>
    <row r="400" spans="1:26"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row>
    <row r="401" spans="1:26"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row>
    <row r="402" spans="1:26"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row>
    <row r="403" spans="1:26"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row>
    <row r="404" spans="1:26"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row>
    <row r="405" spans="1:26"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row>
    <row r="406" spans="1:26"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row>
    <row r="407" spans="1:26"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row>
    <row r="408" spans="1:26"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row>
    <row r="409" spans="1:26"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row>
    <row r="410" spans="1:26"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row>
    <row r="411" spans="1:26"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row>
    <row r="412" spans="1:26"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row>
    <row r="413" spans="1:26"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row>
    <row r="414" spans="1:26"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row>
    <row r="415" spans="1:26"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row>
    <row r="416" spans="1:26"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row>
    <row r="417" spans="1:26"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row>
    <row r="418" spans="1:26"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row>
    <row r="419" spans="1:26"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row>
    <row r="420" spans="1:26"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row>
    <row r="421" spans="1:26"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row>
    <row r="422" spans="1:26"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row>
    <row r="423" spans="1:26"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row>
    <row r="424" spans="1:26"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row>
    <row r="425" spans="1:26"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row>
    <row r="426" spans="1:26"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row>
    <row r="427" spans="1:26"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row>
    <row r="428" spans="1:26"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row>
    <row r="429" spans="1:26"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row>
    <row r="430" spans="1:26"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row>
    <row r="431" spans="1:26"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row>
    <row r="432" spans="1:26"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row>
    <row r="433" spans="1:26"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row>
    <row r="434" spans="1:26"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row>
    <row r="435" spans="1:26"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row>
    <row r="436" spans="1:26"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row>
    <row r="437" spans="1:26"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row>
    <row r="438" spans="1:26"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row>
    <row r="439" spans="1:26"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row>
    <row r="440" spans="1:26"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row>
    <row r="441" spans="1:26"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row>
    <row r="442" spans="1:26"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row>
    <row r="443" spans="1:26"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row>
    <row r="444" spans="1:26"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row>
    <row r="445" spans="1:26"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row>
    <row r="446" spans="1:26"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row>
    <row r="447" spans="1:26"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row>
    <row r="448" spans="1:26"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row>
    <row r="449" spans="1:26"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row>
    <row r="450" spans="1:26"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row>
    <row r="451" spans="1:26"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row>
    <row r="452" spans="1:26"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row>
    <row r="453" spans="1:26"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row>
    <row r="454" spans="1:26"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row>
    <row r="455" spans="1:26"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row>
    <row r="456" spans="1:26"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row>
    <row r="457" spans="1:26"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row>
    <row r="458" spans="1:26"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row>
    <row r="459" spans="1:26"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row>
    <row r="460" spans="1:26"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row>
    <row r="461" spans="1:26"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row>
    <row r="462" spans="1:26"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row>
    <row r="463" spans="1:26"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row>
    <row r="464" spans="1:26"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row>
    <row r="465" spans="1:26"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row>
    <row r="466" spans="1:26"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row>
    <row r="467" spans="1:26"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row>
    <row r="468" spans="1:26"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row>
    <row r="469" spans="1:26"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row>
    <row r="470" spans="1:26"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row>
    <row r="471" spans="1:26"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row>
    <row r="472" spans="1:26"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row>
    <row r="473" spans="1:26"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row>
    <row r="474" spans="1:26"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row>
    <row r="475" spans="1:26"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row>
    <row r="476" spans="1:26"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row>
    <row r="477" spans="1:26"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row>
    <row r="478" spans="1:26"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row>
    <row r="479" spans="1:26"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row>
    <row r="480" spans="1:26"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row>
    <row r="481" spans="1:26"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row>
    <row r="482" spans="1:26"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row>
    <row r="483" spans="1:26"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row>
    <row r="484" spans="1:26"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row>
    <row r="485" spans="1:26"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row>
    <row r="486" spans="1:26"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row>
    <row r="487" spans="1:26"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row>
    <row r="488" spans="1:26"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row>
    <row r="489" spans="1:26"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row>
    <row r="490" spans="1:26"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row>
    <row r="491" spans="1:26"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row>
    <row r="492" spans="1:26"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row>
    <row r="493" spans="1:26"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row>
    <row r="494" spans="1:26"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row>
    <row r="495" spans="1:26"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row>
    <row r="496" spans="1:26"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row>
    <row r="497" spans="1:26"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row>
    <row r="498" spans="1:26"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row>
    <row r="499" spans="1:26"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row>
    <row r="500" spans="1:26"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row>
    <row r="501" spans="1:26"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row>
    <row r="502" spans="1:26"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row>
    <row r="503" spans="1:26"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row>
    <row r="504" spans="1:26"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row>
    <row r="505" spans="1:26"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row>
    <row r="506" spans="1:26"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row>
    <row r="507" spans="1:26"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row>
    <row r="508" spans="1:26"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row>
    <row r="509" spans="1:26"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row>
    <row r="510" spans="1:26"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row>
    <row r="511" spans="1:26"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row>
    <row r="512" spans="1:26"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row>
    <row r="513" spans="1:26"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row>
    <row r="514" spans="1:26"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row>
    <row r="515" spans="1:26"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row>
    <row r="516" spans="1:26"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row>
    <row r="517" spans="1:26"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row>
    <row r="518" spans="1:26"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row>
    <row r="519" spans="1:26"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row>
    <row r="520" spans="1:26"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row>
    <row r="521" spans="1:26"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row>
    <row r="522" spans="1:26"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row>
    <row r="523" spans="1:26"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row>
    <row r="524" spans="1:26"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row>
    <row r="525" spans="1:26"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row>
    <row r="526" spans="1:26"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row>
    <row r="527" spans="1:26"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row>
    <row r="528" spans="1:26"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row>
    <row r="529" spans="1:26"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row>
    <row r="530" spans="1:26"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row>
    <row r="531" spans="1:26"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row>
    <row r="532" spans="1:26"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row>
    <row r="533" spans="1:26"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row>
    <row r="534" spans="1:26"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row>
    <row r="535" spans="1:26"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row>
    <row r="536" spans="1:26"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row>
    <row r="537" spans="1:26"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row>
    <row r="538" spans="1:26"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row>
    <row r="539" spans="1:26"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row>
    <row r="540" spans="1:26"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row>
    <row r="541" spans="1:26"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row>
    <row r="542" spans="1:26"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row>
    <row r="543" spans="1:26"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row>
    <row r="544" spans="1:26"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row>
    <row r="545" spans="1:26"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row>
    <row r="546" spans="1:26"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row>
    <row r="547" spans="1:26"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row>
    <row r="548" spans="1:26"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row>
    <row r="549" spans="1:26"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row>
    <row r="550" spans="1:26"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row>
    <row r="551" spans="1:26"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row>
    <row r="552" spans="1:26"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row>
    <row r="553" spans="1:26"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row>
    <row r="554" spans="1:26"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row>
    <row r="555" spans="1:26"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row>
    <row r="556" spans="1:26"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row>
    <row r="557" spans="1:26"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row>
    <row r="558" spans="1:26"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row>
    <row r="559" spans="1:26"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row>
    <row r="560" spans="1:26"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row>
    <row r="561" spans="1:26"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row>
    <row r="562" spans="1:26"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row>
    <row r="563" spans="1:26"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row>
    <row r="564" spans="1:26"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row>
    <row r="565" spans="1:26"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row>
    <row r="566" spans="1:26"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row>
    <row r="567" spans="1:26"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row>
    <row r="568" spans="1:26"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row>
    <row r="569" spans="1:26"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row>
    <row r="570" spans="1:26"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row>
    <row r="571" spans="1:26"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row>
    <row r="572" spans="1:26"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row>
    <row r="573" spans="1:26"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row>
    <row r="574" spans="1:26"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row>
    <row r="575" spans="1:26"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row>
    <row r="576" spans="1:26"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row>
    <row r="577" spans="1:26"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row>
    <row r="578" spans="1:26"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row>
    <row r="579" spans="1:26"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row>
    <row r="580" spans="1:26"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row>
    <row r="581" spans="1:26"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row>
    <row r="582" spans="1:26"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row>
    <row r="583" spans="1:26"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row>
    <row r="584" spans="1:26"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row>
    <row r="585" spans="1:26"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row>
    <row r="586" spans="1:26"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row>
    <row r="587" spans="1:26"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row>
    <row r="588" spans="1:26"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row>
    <row r="589" spans="1:26"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row>
    <row r="590" spans="1:26"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row>
    <row r="591" spans="1:26"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row>
    <row r="592" spans="1:26"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row>
    <row r="593" spans="1:26"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row>
    <row r="594" spans="1:26"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row>
    <row r="595" spans="1:26"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row>
    <row r="596" spans="1:26"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row>
    <row r="597" spans="1:26"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row>
    <row r="598" spans="1:26"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row>
    <row r="599" spans="1:26"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row>
    <row r="600" spans="1:26"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row>
    <row r="601" spans="1:26"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row>
    <row r="602" spans="1:26"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row>
    <row r="603" spans="1:26"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row>
    <row r="604" spans="1:26"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row>
    <row r="605" spans="1:26"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row>
    <row r="606" spans="1:26"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row>
    <row r="607" spans="1:26"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row>
    <row r="608" spans="1:26"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row>
    <row r="609" spans="1:26"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row>
    <row r="610" spans="1:26"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row>
    <row r="611" spans="1:26"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row>
    <row r="612" spans="1:26"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row>
    <row r="613" spans="1:26"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row>
    <row r="614" spans="1:26"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row>
    <row r="615" spans="1:26"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row>
    <row r="616" spans="1:26"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row>
    <row r="617" spans="1:26"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row>
    <row r="618" spans="1:26"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row>
    <row r="619" spans="1:26"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row>
    <row r="620" spans="1:26"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row>
    <row r="621" spans="1:26"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row>
    <row r="622" spans="1:26"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row>
    <row r="623" spans="1:26"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row>
    <row r="624" spans="1:26"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row>
    <row r="625" spans="1:26"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row>
    <row r="626" spans="1:26"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row>
    <row r="627" spans="1:26"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row>
    <row r="628" spans="1:26"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row>
    <row r="629" spans="1:26"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row>
    <row r="630" spans="1:26"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row>
    <row r="631" spans="1:26"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row>
    <row r="632" spans="1:26"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row>
    <row r="633" spans="1:26"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row>
    <row r="634" spans="1:26"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row>
    <row r="635" spans="1:26"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row>
    <row r="636" spans="1:26"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row>
    <row r="637" spans="1:26"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row>
    <row r="638" spans="1:26"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row>
    <row r="639" spans="1:26"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row>
    <row r="640" spans="1:26"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row>
    <row r="641" spans="1:26"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row>
    <row r="642" spans="1:26"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row>
    <row r="643" spans="1:26"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row>
    <row r="644" spans="1:26"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row>
    <row r="645" spans="1:26"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row>
    <row r="646" spans="1:26"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row>
    <row r="647" spans="1:26"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row>
    <row r="648" spans="1:26"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row>
    <row r="649" spans="1:26"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row>
    <row r="650" spans="1:26"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row>
    <row r="651" spans="1:26"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row>
    <row r="652" spans="1:26"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row>
    <row r="653" spans="1:26"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row>
    <row r="654" spans="1:26"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row>
    <row r="655" spans="1:26"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row>
    <row r="656" spans="1:26"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row>
    <row r="657" spans="1:26"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row>
    <row r="658" spans="1:26"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row>
    <row r="659" spans="1:26"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row>
    <row r="660" spans="1:26"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row>
    <row r="661" spans="1:26"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row>
    <row r="662" spans="1:26"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row>
    <row r="663" spans="1:26"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row>
    <row r="664" spans="1:26"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row>
    <row r="665" spans="1:26"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row>
    <row r="666" spans="1:26"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row>
    <row r="667" spans="1:26"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row>
    <row r="668" spans="1:26"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row>
    <row r="669" spans="1:26"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row>
    <row r="670" spans="1:26"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row>
    <row r="671" spans="1:26"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row>
    <row r="672" spans="1:26"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row>
    <row r="673" spans="1:26"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row>
    <row r="674" spans="1:26"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row>
    <row r="675" spans="1:26"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row>
    <row r="676" spans="1:26"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row>
    <row r="677" spans="1:26"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row>
    <row r="678" spans="1:26"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row>
    <row r="679" spans="1:26"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row>
    <row r="680" spans="1:26"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row>
    <row r="681" spans="1:26"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row>
    <row r="682" spans="1:26"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row>
    <row r="683" spans="1:26"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row>
    <row r="684" spans="1:26"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row>
    <row r="685" spans="1:26"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row>
    <row r="686" spans="1:26"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row>
    <row r="687" spans="1:26"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row>
    <row r="688" spans="1:26"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row>
    <row r="689" spans="1:26"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row>
    <row r="690" spans="1:26"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row>
    <row r="691" spans="1:26"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row>
    <row r="692" spans="1:26"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row>
    <row r="693" spans="1:26"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row>
    <row r="694" spans="1:26"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row>
    <row r="695" spans="1:26"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row>
    <row r="696" spans="1:26"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row>
    <row r="697" spans="1:26"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row>
    <row r="698" spans="1:26"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row>
    <row r="699" spans="1:26"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row>
    <row r="700" spans="1:26"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row>
    <row r="701" spans="1:26"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row>
    <row r="702" spans="1:26"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row>
    <row r="703" spans="1:26"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row>
    <row r="704" spans="1:26"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row>
    <row r="705" spans="1:26"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row>
    <row r="706" spans="1:26"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row>
    <row r="707" spans="1:26"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row>
    <row r="708" spans="1:26"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row>
    <row r="709" spans="1:26"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row>
    <row r="710" spans="1:26"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row>
    <row r="711" spans="1:26"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row>
    <row r="712" spans="1:26"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row>
    <row r="713" spans="1:26"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row>
    <row r="714" spans="1:26"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row>
    <row r="715" spans="1:26"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row>
    <row r="716" spans="1:26"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row>
    <row r="717" spans="1:26"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row>
    <row r="718" spans="1:26"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row>
    <row r="719" spans="1:26"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row>
    <row r="720" spans="1:26"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row>
    <row r="721" spans="1:26"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row>
    <row r="722" spans="1:26"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row>
    <row r="723" spans="1:26"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row>
    <row r="724" spans="1:26"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row>
    <row r="725" spans="1:26"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row>
    <row r="726" spans="1:26"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row>
    <row r="727" spans="1:26"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row>
    <row r="728" spans="1:26"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row>
    <row r="729" spans="1:26"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row>
    <row r="730" spans="1:26"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row>
    <row r="731" spans="1:26"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row>
    <row r="732" spans="1:26"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row>
    <row r="733" spans="1:26"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row>
    <row r="734" spans="1:26"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row>
    <row r="735" spans="1:26"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row>
    <row r="736" spans="1:26"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row>
    <row r="737" spans="1:26"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row>
    <row r="738" spans="1:26"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row>
    <row r="739" spans="1:26"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row>
    <row r="740" spans="1:26"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row>
    <row r="741" spans="1:26"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row>
    <row r="742" spans="1:26"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row>
    <row r="743" spans="1:26"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row>
    <row r="744" spans="1:26"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row>
    <row r="745" spans="1:26"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row>
    <row r="746" spans="1:26"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row>
    <row r="747" spans="1:26"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row>
    <row r="748" spans="1:26"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row>
    <row r="749" spans="1:26"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row>
    <row r="750" spans="1:26"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row>
    <row r="751" spans="1:26"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row>
    <row r="752" spans="1:26"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row>
    <row r="753" spans="1:26"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row>
    <row r="754" spans="1:26"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row>
    <row r="755" spans="1:26"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row>
    <row r="756" spans="1:26"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row>
    <row r="757" spans="1:26"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row>
    <row r="758" spans="1:26"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row>
    <row r="759" spans="1:26"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row>
    <row r="760" spans="1:26"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row>
    <row r="761" spans="1:26"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row>
    <row r="762" spans="1:26"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row>
    <row r="763" spans="1:26"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row>
    <row r="764" spans="1:26"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row>
    <row r="765" spans="1:26"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row>
    <row r="766" spans="1:26"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row>
    <row r="767" spans="1:26"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row>
    <row r="768" spans="1:26"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row>
    <row r="769" spans="1:26"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row>
    <row r="770" spans="1:26"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row>
    <row r="771" spans="1:26"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row>
    <row r="772" spans="1:26"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row>
    <row r="773" spans="1:26"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row>
    <row r="774" spans="1:26"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row>
    <row r="775" spans="1:26"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row>
    <row r="776" spans="1:26"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row>
    <row r="777" spans="1:26"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row>
    <row r="778" spans="1:26"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row>
    <row r="779" spans="1:26"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row>
    <row r="780" spans="1:26"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row>
    <row r="781" spans="1:26"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row>
    <row r="782" spans="1:26"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row>
    <row r="783" spans="1:26"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row>
    <row r="784" spans="1:26"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row>
    <row r="785" spans="1:26"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row>
    <row r="786" spans="1:26"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row>
    <row r="787" spans="1:26"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row>
    <row r="788" spans="1:26"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row>
    <row r="789" spans="1:26"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row>
    <row r="790" spans="1:26"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row>
    <row r="791" spans="1:26"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row>
    <row r="792" spans="1:26"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row>
    <row r="793" spans="1:26"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row>
    <row r="794" spans="1:26"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row>
    <row r="795" spans="1:26"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row>
    <row r="796" spans="1:26"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row>
    <row r="797" spans="1:26"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row>
    <row r="798" spans="1:26"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row>
    <row r="799" spans="1:26"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row>
    <row r="800" spans="1:26"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row>
    <row r="801" spans="1:26"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row>
    <row r="802" spans="1:26"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row>
    <row r="803" spans="1:26"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row>
    <row r="804" spans="1:26"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row>
    <row r="805" spans="1:26"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row>
    <row r="806" spans="1:26"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row>
    <row r="807" spans="1:26"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row>
    <row r="808" spans="1:26"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row>
    <row r="809" spans="1:26"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row>
    <row r="810" spans="1:26"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row>
    <row r="811" spans="1:26"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row>
    <row r="812" spans="1:26"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row>
    <row r="813" spans="1:26"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row>
    <row r="814" spans="1:26"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row>
    <row r="815" spans="1:26"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row>
    <row r="816" spans="1:26"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row>
    <row r="817" spans="1:26"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row>
    <row r="818" spans="1:26"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row>
    <row r="819" spans="1:26"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row>
    <row r="820" spans="1:26"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row>
    <row r="821" spans="1:26"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row>
    <row r="822" spans="1:26"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row>
    <row r="823" spans="1:26"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row>
    <row r="824" spans="1:26"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row>
    <row r="825" spans="1:26"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row>
    <row r="826" spans="1:26"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row>
    <row r="827" spans="1:26"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row>
    <row r="828" spans="1:26"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row>
    <row r="829" spans="1:26"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row>
    <row r="830" spans="1:26"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row>
    <row r="831" spans="1:26"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row>
    <row r="832" spans="1:26"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row>
    <row r="833" spans="1:26"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row>
    <row r="834" spans="1:26"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row>
    <row r="835" spans="1:26"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row>
    <row r="836" spans="1:26"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row>
    <row r="837" spans="1:26"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row>
    <row r="838" spans="1:26"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row>
    <row r="839" spans="1:26"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row>
    <row r="840" spans="1:26"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row>
    <row r="841" spans="1:26"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row>
    <row r="842" spans="1:26"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row>
    <row r="843" spans="1:26"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row>
    <row r="844" spans="1:26"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row>
    <row r="845" spans="1:26"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row>
    <row r="846" spans="1:26"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row>
    <row r="847" spans="1:26"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row>
    <row r="848" spans="1:26"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row>
    <row r="849" spans="1:26"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row>
    <row r="850" spans="1:26"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row>
    <row r="851" spans="1:26"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row>
    <row r="852" spans="1:26"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row>
    <row r="853" spans="1:26"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row>
    <row r="854" spans="1:26"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row>
    <row r="855" spans="1:26"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row>
    <row r="856" spans="1:26"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row>
    <row r="857" spans="1:26"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row>
    <row r="858" spans="1:26"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row>
    <row r="859" spans="1:26"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row>
    <row r="860" spans="1:26"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row>
    <row r="861" spans="1:26"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row>
    <row r="862" spans="1:26"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row>
    <row r="863" spans="1:26"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row>
    <row r="864" spans="1:26"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row>
    <row r="865" spans="1:26"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row>
    <row r="866" spans="1:26"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row>
    <row r="867" spans="1:26"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row>
    <row r="868" spans="1:26"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row>
    <row r="869" spans="1:26"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row>
    <row r="870" spans="1:26"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row>
    <row r="871" spans="1:26"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row>
    <row r="872" spans="1:26"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row>
    <row r="873" spans="1:26"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row>
    <row r="874" spans="1:26"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row>
    <row r="875" spans="1:26"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row>
    <row r="876" spans="1:26"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row>
    <row r="877" spans="1:26"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row>
    <row r="878" spans="1:26"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row>
    <row r="879" spans="1:26"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row>
    <row r="880" spans="1:26"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row>
    <row r="881" spans="1:26"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row>
    <row r="882" spans="1:26"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row>
    <row r="883" spans="1:26"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row>
    <row r="884" spans="1:26"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row>
    <row r="885" spans="1:26"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row>
    <row r="886" spans="1:26"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row>
    <row r="887" spans="1:26"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row>
    <row r="888" spans="1:26"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row>
    <row r="889" spans="1:26"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row>
    <row r="890" spans="1:26"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row>
    <row r="891" spans="1:26"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row>
    <row r="892" spans="1:26"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row>
    <row r="893" spans="1:26"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row>
    <row r="894" spans="1:26"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row>
    <row r="895" spans="1:26"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row>
    <row r="896" spans="1:26"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row>
    <row r="897" spans="1:26"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row>
    <row r="898" spans="1:26"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row>
    <row r="899" spans="1:26"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row>
    <row r="900" spans="1:26"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row>
    <row r="901" spans="1:26"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row>
    <row r="902" spans="1:26"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row>
    <row r="903" spans="1:26"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row>
    <row r="904" spans="1:26"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row>
    <row r="905" spans="1:26"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row>
    <row r="906" spans="1:26"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row>
    <row r="907" spans="1:26"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row>
    <row r="908" spans="1:26"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row>
    <row r="909" spans="1:26"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row>
    <row r="910" spans="1:26"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row>
    <row r="911" spans="1:26"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row>
    <row r="912" spans="1:26"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row>
    <row r="913" spans="1:26"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row>
    <row r="914" spans="1:26"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row>
    <row r="915" spans="1:26"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row>
    <row r="916" spans="1:26"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row>
    <row r="917" spans="1:26"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row>
    <row r="918" spans="1:26"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row>
    <row r="919" spans="1:26"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row>
    <row r="920" spans="1:26"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row>
    <row r="921" spans="1:26"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row>
    <row r="922" spans="1:26"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row>
    <row r="923" spans="1:26"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row>
    <row r="924" spans="1:26"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row>
    <row r="925" spans="1:26"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row>
    <row r="926" spans="1:26"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row>
    <row r="927" spans="1:26"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row>
    <row r="928" spans="1:26"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row>
    <row r="929" spans="1:26"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row>
    <row r="930" spans="1:26"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row>
    <row r="931" spans="1:26"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row>
    <row r="932" spans="1:26"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row>
    <row r="933" spans="1:26"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row>
    <row r="934" spans="1:26"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row>
    <row r="935" spans="1:26"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row>
    <row r="936" spans="1:26"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row>
    <row r="937" spans="1:26"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row>
    <row r="938" spans="1:26"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row>
    <row r="939" spans="1:26"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row>
    <row r="940" spans="1:26"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row>
    <row r="941" spans="1:26"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row>
    <row r="942" spans="1:26"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row>
    <row r="943" spans="1:26"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row>
    <row r="944" spans="1:26"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row>
    <row r="945" spans="1:26"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row>
    <row r="946" spans="1:26"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row>
    <row r="947" spans="1:26"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row>
    <row r="948" spans="1:26"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row>
    <row r="949" spans="1:26"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row>
    <row r="950" spans="1:26"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row>
    <row r="951" spans="1:26"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row>
    <row r="952" spans="1:26"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row>
    <row r="953" spans="1:26"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row>
    <row r="954" spans="1:26"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row>
    <row r="955" spans="1:26"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row>
    <row r="956" spans="1:26"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row>
    <row r="957" spans="1:26"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row>
    <row r="958" spans="1:26"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row>
    <row r="959" spans="1:26"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row>
    <row r="960" spans="1:26"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row>
    <row r="961" spans="1:26"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row>
    <row r="962" spans="1:26"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row>
    <row r="963" spans="1:26"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row>
    <row r="964" spans="1:26"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row>
    <row r="965" spans="1:26"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row>
    <row r="966" spans="1:26"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row>
    <row r="967" spans="1:26"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row>
    <row r="968" spans="1:26"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row>
    <row r="969" spans="1:26"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row>
    <row r="970" spans="1:26"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row>
    <row r="971" spans="1:26"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row>
    <row r="972" spans="1:26"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row>
    <row r="973" spans="1:26"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row>
    <row r="974" spans="1:26"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row>
    <row r="975" spans="1:26"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row>
    <row r="976" spans="1:26"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row>
    <row r="977" spans="1:26"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row>
    <row r="978" spans="1:26"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row>
    <row r="979" spans="1:26"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row>
    <row r="980" spans="1:26" ht="15.75" customHeight="1">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row>
    <row r="981" spans="1:26" ht="15.75" customHeight="1">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row>
    <row r="982" spans="1:26" ht="15.75" customHeight="1">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row>
    <row r="983" spans="1:26" ht="15.75" customHeight="1">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row>
    <row r="984" spans="1:26" ht="15.75" customHeight="1">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row>
    <row r="985" spans="1:26" ht="15.75" customHeight="1">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row>
    <row r="986" spans="1:26" ht="15.75" customHeight="1">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row>
    <row r="987" spans="1:26" ht="15.75" customHeight="1">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row>
    <row r="988" spans="1:26" ht="15.75" customHeight="1">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row>
    <row r="989" spans="1:26" ht="15.75" customHeight="1">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row>
    <row r="990" spans="1:26" ht="15.75" customHeight="1">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row>
    <row r="991" spans="1:26" ht="15.75" customHeight="1">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row>
    <row r="992" spans="1:26" ht="15.75" customHeight="1">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row>
    <row r="993" spans="1:26" ht="15.75" customHeight="1">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row>
    <row r="994" spans="1:26" ht="15.75" customHeight="1">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row>
    <row r="995" spans="1:26" ht="15.75" customHeight="1">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row>
    <row r="996" spans="1:26" ht="15.75" customHeight="1">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row>
    <row r="997" spans="1:26" ht="15.75" customHeight="1">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row>
    <row r="998" spans="1:26" ht="15.75" customHeight="1">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row>
    <row r="999" spans="1:26" ht="15.75" customHeight="1">
      <c r="A999" s="117"/>
      <c r="B999" s="117"/>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row>
    <row r="1000" spans="1:26" ht="15.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row>
    <row r="1001" spans="1:26" ht="15.75" customHeight="1">
      <c r="A1001" s="117"/>
      <c r="B1001" s="117"/>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row>
    <row r="1002" spans="1:26" ht="15.75" customHeight="1">
      <c r="A1002" s="117"/>
      <c r="B1002" s="117"/>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row>
    <row r="1003" spans="1:26" ht="15.75" customHeight="1">
      <c r="A1003" s="117"/>
      <c r="B1003" s="117"/>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row>
  </sheetData>
  <mergeCells count="368">
    <mergeCell ref="E95:E96"/>
    <mergeCell ref="E121:F121"/>
    <mergeCell ref="E122:F122"/>
    <mergeCell ref="E123:F123"/>
    <mergeCell ref="E124:F124"/>
    <mergeCell ref="E131:F131"/>
    <mergeCell ref="E132:F132"/>
    <mergeCell ref="D95:D96"/>
    <mergeCell ref="D98:D99"/>
    <mergeCell ref="E98:E99"/>
    <mergeCell ref="E117:F117"/>
    <mergeCell ref="E118:F118"/>
    <mergeCell ref="E119:F119"/>
    <mergeCell ref="E120:F120"/>
    <mergeCell ref="D127:G127"/>
    <mergeCell ref="D128:G128"/>
    <mergeCell ref="D126:G126"/>
    <mergeCell ref="D101:D102"/>
    <mergeCell ref="E101:E102"/>
    <mergeCell ref="F101:F102"/>
    <mergeCell ref="G101:G102"/>
    <mergeCell ref="B68:B76"/>
    <mergeCell ref="C68:C69"/>
    <mergeCell ref="C70:C76"/>
    <mergeCell ref="B77:B83"/>
    <mergeCell ref="C77:C83"/>
    <mergeCell ref="B86:B87"/>
    <mergeCell ref="C86:C87"/>
    <mergeCell ref="D86:E86"/>
    <mergeCell ref="D87:E87"/>
    <mergeCell ref="E83:F83"/>
    <mergeCell ref="D85:G85"/>
    <mergeCell ref="B115:B124"/>
    <mergeCell ref="B127:B128"/>
    <mergeCell ref="B129:B132"/>
    <mergeCell ref="B88:B99"/>
    <mergeCell ref="C88:C99"/>
    <mergeCell ref="B105:B114"/>
    <mergeCell ref="C105:C106"/>
    <mergeCell ref="C107:C114"/>
    <mergeCell ref="C115:C116"/>
    <mergeCell ref="C117:C124"/>
    <mergeCell ref="C131:C132"/>
    <mergeCell ref="C127:C128"/>
    <mergeCell ref="C129:C130"/>
    <mergeCell ref="P127:S127"/>
    <mergeCell ref="P128:S128"/>
    <mergeCell ref="I131:J131"/>
    <mergeCell ref="M131:N131"/>
    <mergeCell ref="Q131:R131"/>
    <mergeCell ref="I132:J132"/>
    <mergeCell ref="M132:N132"/>
    <mergeCell ref="Q132:R132"/>
    <mergeCell ref="R118:S118"/>
    <mergeCell ref="R119:S119"/>
    <mergeCell ref="R121:S121"/>
    <mergeCell ref="R122:S122"/>
    <mergeCell ref="R123:S123"/>
    <mergeCell ref="R124:S124"/>
    <mergeCell ref="P126:S126"/>
    <mergeCell ref="R120:S120"/>
    <mergeCell ref="H127:K127"/>
    <mergeCell ref="H128:K128"/>
    <mergeCell ref="I120:J120"/>
    <mergeCell ref="I121:J121"/>
    <mergeCell ref="I122:J122"/>
    <mergeCell ref="I123:J123"/>
    <mergeCell ref="I124:J124"/>
    <mergeCell ref="H126:K126"/>
    <mergeCell ref="Q80:R80"/>
    <mergeCell ref="Q81:R81"/>
    <mergeCell ref="Q82:R82"/>
    <mergeCell ref="Q83:R83"/>
    <mergeCell ref="P85:S85"/>
    <mergeCell ref="P86:Q86"/>
    <mergeCell ref="N75:O75"/>
    <mergeCell ref="N76:O76"/>
    <mergeCell ref="M77:N77"/>
    <mergeCell ref="Q77:R77"/>
    <mergeCell ref="M78:N78"/>
    <mergeCell ref="Q78:R78"/>
    <mergeCell ref="Q79:R79"/>
    <mergeCell ref="R76:S76"/>
    <mergeCell ref="R75:S75"/>
    <mergeCell ref="H67:K67"/>
    <mergeCell ref="J68:K68"/>
    <mergeCell ref="J69:K69"/>
    <mergeCell ref="J70:K70"/>
    <mergeCell ref="J71:K71"/>
    <mergeCell ref="M79:N79"/>
    <mergeCell ref="M80:N80"/>
    <mergeCell ref="M81:N81"/>
    <mergeCell ref="M82:N82"/>
    <mergeCell ref="I81:J81"/>
    <mergeCell ref="I82:J82"/>
    <mergeCell ref="J72:K72"/>
    <mergeCell ref="J73:K73"/>
    <mergeCell ref="J74:K74"/>
    <mergeCell ref="J75:K75"/>
    <mergeCell ref="J76:K76"/>
    <mergeCell ref="I77:J77"/>
    <mergeCell ref="I78:J78"/>
    <mergeCell ref="I79:J79"/>
    <mergeCell ref="I80:J80"/>
    <mergeCell ref="N70:O70"/>
    <mergeCell ref="N71:O71"/>
    <mergeCell ref="N72:O72"/>
    <mergeCell ref="N73:O73"/>
    <mergeCell ref="M49:M50"/>
    <mergeCell ref="H52:K52"/>
    <mergeCell ref="L62:M62"/>
    <mergeCell ref="F63:G63"/>
    <mergeCell ref="H63:I63"/>
    <mergeCell ref="J63:K63"/>
    <mergeCell ref="L63:M63"/>
    <mergeCell ref="F64:G64"/>
    <mergeCell ref="F65:G65"/>
    <mergeCell ref="J64:K64"/>
    <mergeCell ref="J65:K65"/>
    <mergeCell ref="H62:I62"/>
    <mergeCell ref="F56:G56"/>
    <mergeCell ref="J56:K56"/>
    <mergeCell ref="F57:G57"/>
    <mergeCell ref="J57:K57"/>
    <mergeCell ref="D61:G61"/>
    <mergeCell ref="H61:K61"/>
    <mergeCell ref="D62:E62"/>
    <mergeCell ref="J62:K62"/>
    <mergeCell ref="D53:E53"/>
    <mergeCell ref="H53:I53"/>
    <mergeCell ref="L53:M53"/>
    <mergeCell ref="F54:F55"/>
    <mergeCell ref="B39:B50"/>
    <mergeCell ref="B53:B55"/>
    <mergeCell ref="B56:B59"/>
    <mergeCell ref="B62:B63"/>
    <mergeCell ref="B64:B65"/>
    <mergeCell ref="G27:G28"/>
    <mergeCell ref="J27:J28"/>
    <mergeCell ref="B29:B38"/>
    <mergeCell ref="C29:C38"/>
    <mergeCell ref="I40:I41"/>
    <mergeCell ref="I43:I44"/>
    <mergeCell ref="D52:G52"/>
    <mergeCell ref="I46:I47"/>
    <mergeCell ref="E49:E50"/>
    <mergeCell ref="H49:H50"/>
    <mergeCell ref="I49:I50"/>
    <mergeCell ref="D40:D41"/>
    <mergeCell ref="D43:D44"/>
    <mergeCell ref="C39:C50"/>
    <mergeCell ref="D46:D47"/>
    <mergeCell ref="D49:D50"/>
    <mergeCell ref="C53:C55"/>
    <mergeCell ref="C56:C57"/>
    <mergeCell ref="C58:C59"/>
    <mergeCell ref="I83:J83"/>
    <mergeCell ref="H85:K85"/>
    <mergeCell ref="H86:I86"/>
    <mergeCell ref="O89:O90"/>
    <mergeCell ref="P89:P90"/>
    <mergeCell ref="Q89:Q90"/>
    <mergeCell ref="R89:R90"/>
    <mergeCell ref="H89:H90"/>
    <mergeCell ref="I89:I90"/>
    <mergeCell ref="J89:J90"/>
    <mergeCell ref="K89:K90"/>
    <mergeCell ref="L89:L90"/>
    <mergeCell ref="M89:M90"/>
    <mergeCell ref="N89:N90"/>
    <mergeCell ref="M83:N83"/>
    <mergeCell ref="L85:O85"/>
    <mergeCell ref="L86:M86"/>
    <mergeCell ref="P43:P44"/>
    <mergeCell ref="P46:P47"/>
    <mergeCell ref="Q46:Q47"/>
    <mergeCell ref="P49:P50"/>
    <mergeCell ref="Q49:Q50"/>
    <mergeCell ref="L52:O52"/>
    <mergeCell ref="P52:S52"/>
    <mergeCell ref="P53:Q53"/>
    <mergeCell ref="E40:E41"/>
    <mergeCell ref="H40:H41"/>
    <mergeCell ref="L40:L41"/>
    <mergeCell ref="M40:M41"/>
    <mergeCell ref="P40:P41"/>
    <mergeCell ref="Q40:Q41"/>
    <mergeCell ref="Q43:Q44"/>
    <mergeCell ref="E43:E44"/>
    <mergeCell ref="H43:H44"/>
    <mergeCell ref="L43:L44"/>
    <mergeCell ref="M43:M44"/>
    <mergeCell ref="E46:E47"/>
    <mergeCell ref="H46:H47"/>
    <mergeCell ref="L46:L47"/>
    <mergeCell ref="M46:M47"/>
    <mergeCell ref="L49:L50"/>
    <mergeCell ref="R27:R28"/>
    <mergeCell ref="S27:S28"/>
    <mergeCell ref="B26:B28"/>
    <mergeCell ref="C26:C28"/>
    <mergeCell ref="D26:E26"/>
    <mergeCell ref="H26:I26"/>
    <mergeCell ref="L26:M26"/>
    <mergeCell ref="P26:Q26"/>
    <mergeCell ref="F27:F28"/>
    <mergeCell ref="C2:G2"/>
    <mergeCell ref="C3:G3"/>
    <mergeCell ref="B6:G6"/>
    <mergeCell ref="B7:G7"/>
    <mergeCell ref="B8:G8"/>
    <mergeCell ref="B10:C10"/>
    <mergeCell ref="D19:G19"/>
    <mergeCell ref="K27:K28"/>
    <mergeCell ref="N27:N28"/>
    <mergeCell ref="H19:K19"/>
    <mergeCell ref="L19:O19"/>
    <mergeCell ref="O27:O28"/>
    <mergeCell ref="P19:S19"/>
    <mergeCell ref="B20:B23"/>
    <mergeCell ref="C20:C23"/>
    <mergeCell ref="D25:G25"/>
    <mergeCell ref="H25:K25"/>
    <mergeCell ref="L25:O25"/>
    <mergeCell ref="P25:S25"/>
    <mergeCell ref="L127:O127"/>
    <mergeCell ref="L128:O128"/>
    <mergeCell ref="M119:N119"/>
    <mergeCell ref="M120:N120"/>
    <mergeCell ref="M121:N121"/>
    <mergeCell ref="M122:N122"/>
    <mergeCell ref="M123:N123"/>
    <mergeCell ref="M124:N124"/>
    <mergeCell ref="L126:O126"/>
    <mergeCell ref="K98:K99"/>
    <mergeCell ref="L98:L99"/>
    <mergeCell ref="I117:J117"/>
    <mergeCell ref="M117:N117"/>
    <mergeCell ref="R117:S117"/>
    <mergeCell ref="I118:J118"/>
    <mergeCell ref="M118:N118"/>
    <mergeCell ref="I119:J119"/>
    <mergeCell ref="M98:M99"/>
    <mergeCell ref="N98:N99"/>
    <mergeCell ref="O98:O99"/>
    <mergeCell ref="P98:P99"/>
    <mergeCell ref="Q98:Q99"/>
    <mergeCell ref="R98:R99"/>
    <mergeCell ref="S98:S99"/>
    <mergeCell ref="F105:G105"/>
    <mergeCell ref="F106:G106"/>
    <mergeCell ref="J106:K106"/>
    <mergeCell ref="N106:O106"/>
    <mergeCell ref="R106:S106"/>
    <mergeCell ref="D104:G104"/>
    <mergeCell ref="H104:K104"/>
    <mergeCell ref="L104:O104"/>
    <mergeCell ref="P104:S104"/>
    <mergeCell ref="J105:K105"/>
    <mergeCell ref="N105:O105"/>
    <mergeCell ref="R105:S105"/>
    <mergeCell ref="F98:F99"/>
    <mergeCell ref="G98:G99"/>
    <mergeCell ref="H98:H99"/>
    <mergeCell ref="I98:I99"/>
    <mergeCell ref="J98:J99"/>
    <mergeCell ref="M95:M96"/>
    <mergeCell ref="N95:N96"/>
    <mergeCell ref="O95:O96"/>
    <mergeCell ref="P95:P96"/>
    <mergeCell ref="Q95:Q96"/>
    <mergeCell ref="R95:R96"/>
    <mergeCell ref="S95:S96"/>
    <mergeCell ref="F95:F96"/>
    <mergeCell ref="G95:G96"/>
    <mergeCell ref="H95:H96"/>
    <mergeCell ref="I95:I96"/>
    <mergeCell ref="J95:J96"/>
    <mergeCell ref="K95:K96"/>
    <mergeCell ref="L95:L96"/>
    <mergeCell ref="R92:R93"/>
    <mergeCell ref="S92:S93"/>
    <mergeCell ref="F89:F90"/>
    <mergeCell ref="F92:F93"/>
    <mergeCell ref="G92:G93"/>
    <mergeCell ref="H92:H93"/>
    <mergeCell ref="I92:I93"/>
    <mergeCell ref="J92:J93"/>
    <mergeCell ref="K92:K93"/>
    <mergeCell ref="S89:S90"/>
    <mergeCell ref="G89:G90"/>
    <mergeCell ref="L92:L93"/>
    <mergeCell ref="M92:M93"/>
    <mergeCell ref="N92:N93"/>
    <mergeCell ref="O92:O93"/>
    <mergeCell ref="P92:P93"/>
    <mergeCell ref="Q92:Q93"/>
    <mergeCell ref="D89:D90"/>
    <mergeCell ref="E89:E90"/>
    <mergeCell ref="D92:D93"/>
    <mergeCell ref="E92:E93"/>
    <mergeCell ref="F74:G74"/>
    <mergeCell ref="F75:G75"/>
    <mergeCell ref="F76:G76"/>
    <mergeCell ref="E77:F77"/>
    <mergeCell ref="E78:F78"/>
    <mergeCell ref="E79:F79"/>
    <mergeCell ref="E80:F80"/>
    <mergeCell ref="E81:F81"/>
    <mergeCell ref="E82:F82"/>
    <mergeCell ref="C62:C63"/>
    <mergeCell ref="C64:C65"/>
    <mergeCell ref="D67:G67"/>
    <mergeCell ref="F68:G68"/>
    <mergeCell ref="F69:G69"/>
    <mergeCell ref="F70:G70"/>
    <mergeCell ref="F71:G71"/>
    <mergeCell ref="F72:G72"/>
    <mergeCell ref="F73:G73"/>
    <mergeCell ref="F62:G62"/>
    <mergeCell ref="D63:E63"/>
    <mergeCell ref="R70:S70"/>
    <mergeCell ref="R71:S71"/>
    <mergeCell ref="R72:S72"/>
    <mergeCell ref="R73:S73"/>
    <mergeCell ref="R74:S74"/>
    <mergeCell ref="N64:O64"/>
    <mergeCell ref="R64:S64"/>
    <mergeCell ref="N65:O65"/>
    <mergeCell ref="R65:S65"/>
    <mergeCell ref="L67:O67"/>
    <mergeCell ref="P67:S67"/>
    <mergeCell ref="R68:S68"/>
    <mergeCell ref="N68:O68"/>
    <mergeCell ref="N69:O69"/>
    <mergeCell ref="Q101:Q102"/>
    <mergeCell ref="R101:R102"/>
    <mergeCell ref="S101:S102"/>
    <mergeCell ref="G54:G55"/>
    <mergeCell ref="J54:J55"/>
    <mergeCell ref="K54:K55"/>
    <mergeCell ref="N54:N55"/>
    <mergeCell ref="O54:O55"/>
    <mergeCell ref="R54:R55"/>
    <mergeCell ref="S54:S55"/>
    <mergeCell ref="N56:O56"/>
    <mergeCell ref="R56:S56"/>
    <mergeCell ref="R57:S57"/>
    <mergeCell ref="P63:Q63"/>
    <mergeCell ref="R63:S63"/>
    <mergeCell ref="N57:O57"/>
    <mergeCell ref="L61:O61"/>
    <mergeCell ref="P61:S61"/>
    <mergeCell ref="N62:O62"/>
    <mergeCell ref="P62:Q62"/>
    <mergeCell ref="N74:O74"/>
    <mergeCell ref="R62:S62"/>
    <mergeCell ref="N63:O63"/>
    <mergeCell ref="R69:S69"/>
    <mergeCell ref="H101:H102"/>
    <mergeCell ref="I101:I102"/>
    <mergeCell ref="J101:J102"/>
    <mergeCell ref="K101:K102"/>
    <mergeCell ref="L101:L102"/>
    <mergeCell ref="M101:M102"/>
    <mergeCell ref="N101:N102"/>
    <mergeCell ref="O101:O102"/>
    <mergeCell ref="P101:P102"/>
  </mergeCells>
  <dataValidations count="63">
    <dataValidation type="decimal" allowBlank="1" showInputMessage="1" showErrorMessage="1" prompt="Enter total number of staff trained" sqref="D57" xr:uid="{00000000-0002-0000-0A00-000000000000}">
      <formula1>0</formula1>
      <formula2>9999999999</formula2>
    </dataValidation>
    <dataValidation type="list" allowBlank="1" showInputMessage="1" showErrorMessage="1" prompt="Select scale" sqref="G59 S59 O59 K59" xr:uid="{00000000-0002-0000-0A00-000001000000}">
      <formula1>$F$158:$F$161</formula1>
    </dataValidation>
    <dataValidation type="decimal" allowBlank="1" showInputMessage="1" showErrorMessage="1" prompt="Please enter a number here" sqref="D30 H30 L30 P30 D32 H32 L32 P32 D34 H34 L34 P34 D36 H36 L36 P36 D38 H38 L38 P38" xr:uid="{00000000-0002-0000-0A00-000002000000}">
      <formula1>0</formula1>
      <formula2>99999</formula2>
    </dataValidation>
    <dataValidation type="list" allowBlank="1" showInputMessage="1" showErrorMessage="1" prompt="Enter the unit and type of the natural asset of ecosystem restored" sqref="F89 N98 J98 F98 N95 J95 F95 N92 J92 F92 N89 J89 N101 J101 F101" xr:uid="{00000000-0002-0000-0A00-000003000000}">
      <formula1>$C$163:$C$166</formula1>
    </dataValidation>
    <dataValidation type="list" allowBlank="1" showInputMessage="1" showErrorMessage="1" prompt="Please select the alternate source" sqref="G108 S114 O114 K114 G114 S112 O112 K112 G112 S110 O110 K110 G110 S108 O108 K108" xr:uid="{00000000-0002-0000-0A00-000004000000}">
      <formula1>$K$142:$K$156</formula1>
    </dataValidation>
    <dataValidation type="decimal" allowBlank="1" showInputMessage="1" showErrorMessage="1" prompt="Enter the number of adopted Early Warning Systems" sqref="D40 H40 L40 P40 D43 H43 L43 P43 D46 H46 L46 P46 D49 H49 L49 P49" xr:uid="{00000000-0002-0000-0A00-000005000000}">
      <formula1>0</formula1>
      <formula2>9999999999</formula2>
    </dataValidation>
    <dataValidation type="decimal" allowBlank="1" showInputMessage="1" showErrorMessage="1" prompt="Please enter a number" sqref="D78:D83 H78:H83 L78:L83 P78:P83" xr:uid="{00000000-0002-0000-0A00-000006000000}">
      <formula1>0</formula1>
      <formula2>9999999999999990</formula2>
    </dataValidation>
    <dataValidation type="list" allowBlank="1" showInputMessage="1" showErrorMessage="1" prompt="Select the geographical coverage of the Early Warning System" sqref="G40 S49 O49 K49 G49 S46 O46 K46 G46 S43 O43 K43 G43 S40 O40 K40" xr:uid="{00000000-0002-0000-0A00-000007000000}">
      <formula1>$D$154:$D$156</formula1>
    </dataValidation>
    <dataValidation type="list" allowBlank="1" showInputMessage="1" showErrorMessage="1" prompt="Select type of natural assets protected or rehabilitated" sqref="D89 P98 L98 H98 D98 P95 L95 H95 D95 P92 L92 H92 D92 P89 L89 H89 P101 L101 H101 D101" xr:uid="{00000000-0002-0000-0A00-000008000000}">
      <formula1>$C$169:$C$176</formula1>
    </dataValidation>
    <dataValidation type="decimal" allowBlank="1" showInputMessage="1" showErrorMessage="1" prompt="Enter a number here" sqref="E21:G21 I21:K21 M21:O21 Q21:S21 E27 I27 M27 Q27" xr:uid="{00000000-0002-0000-0A00-000009000000}">
      <formula1>0</formula1>
      <formula2>99999999999</formula2>
    </dataValidation>
    <dataValidation type="list" allowBlank="1" showInputMessage="1" showErrorMessage="1" prompt="Select the effectiveness of protection/rehabilitation" sqref="S89 S92 S95 S98 S101" xr:uid="{00000000-0002-0000-0A00-00000A000000}">
      <formula1>effectiveness</formula1>
    </dataValidation>
    <dataValidation type="list" allowBlank="1" showInputMessage="1" showErrorMessage="1" prompt="Select project/programme sector" sqref="E30 P69 L69 H69 D69 Q38 M38 I38 E38 Q36 M36 I36 E36 Q34 M34 I34 E34 Q32 M32 I32 E32 Q30 M30 I30" xr:uid="{00000000-0002-0000-0A00-00000B000000}">
      <formula1>$J$149:$J$157</formula1>
    </dataValidation>
    <dataValidation type="list" allowBlank="1" showInputMessage="1" showErrorMessage="1" prompt="Select hazard addressed by the Early Warning System" sqref="G39 S48 O48 K48 G48 S45 O45 K45 G45 S42 O42 K42 G42 S39 O39 K39" xr:uid="{00000000-0002-0000-0A00-00000C000000}">
      <formula1>$D$138:$D$145</formula1>
    </dataValidation>
    <dataValidation type="list" allowBlank="1" showErrorMessage="1" sqref="G77 I77 K77 M77 O77 Q77 S77 F115 K115 O115 S115 E129 G129 I129 K129 M129 O129 Q129 S129" xr:uid="{00000000-0002-0000-0A00-00000D000000}">
      <formula1>group</formula1>
    </dataValidation>
    <dataValidation type="list" allowBlank="1" showInputMessage="1" showErrorMessage="1" prompt="Select % increase in income level" sqref="F108 R114 N114 J114 F114 R112 N112 J112 F112 R110 N110 J110 F110 R108 N108 J108" xr:uid="{00000000-0002-0000-0A00-00000E000000}">
      <formula1>$E$171:$E$179</formula1>
    </dataValidation>
    <dataValidation type="decimal" operator="greaterThan" allowBlank="1" showInputMessage="1" showErrorMessage="1" prompt="Enter total number of assets or ecosystem projected/rehabilitated" sqref="E89 I89 M89 Q89 E92 I92 M92 Q92 E95 I95 M95 Q95 E98 I98 M98 Q98 E101 I101 M101 Q101" xr:uid="{00000000-0002-0000-0A00-00000F000000}">
      <formula1>0</formula1>
    </dataValidation>
    <dataValidation type="decimal" allowBlank="1" showInputMessage="1" showErrorMessage="1" prompt="Enter number of households" sqref="D118 H118 L118 P118 D120 H120 L120 P120 D122 H122 L122 P122 D124 H124 L124 P124" xr:uid="{00000000-0002-0000-0A00-000010000000}">
      <formula1>0</formula1>
      <formula2>999999999999</formula2>
    </dataValidation>
    <dataValidation type="list" allowBlank="1" showInputMessage="1" showErrorMessage="1" prompt="Select response level" sqref="F69 R69 N69 J69" xr:uid="{00000000-0002-0000-0A00-000011000000}">
      <formula1>$H$158:$H$162</formula1>
    </dataValidation>
    <dataValidation type="list" allowBlank="1" showInputMessage="1" showErrorMessage="1" prompt="Select capacity level" sqref="G54 S54 O54 K54" xr:uid="{00000000-0002-0000-0A00-000012000000}">
      <formula1>$F$158:$F$161</formula1>
    </dataValidation>
    <dataValidation type="list" allowBlank="1" showInputMessage="1" showErrorMessage="1" prompt="Select improvement level" sqref="F106 R106 N106 J106" xr:uid="{00000000-0002-0000-0A00-000013000000}">
      <formula1>$H$153:$H$157</formula1>
    </dataValidation>
    <dataValidation type="decimal" allowBlank="1" showInputMessage="1" showErrorMessage="1" prompt="Please enter the No. of targeted households" sqref="D106 H106 L106 P106 D108 H108 L108 P108 D110 H110 L110 P110 D112 H112 L112 P112 D114 H114 L114 P114" xr:uid="{00000000-0002-0000-0A00-000014000000}">
      <formula1>0</formula1>
      <formula2>999999999999999</formula2>
    </dataValidation>
    <dataValidation type="decimal" allowBlank="1" showInputMessage="1" showErrorMessage="1" prompt="Enter number of assets" sqref="D116 H116 L116 P116" xr:uid="{00000000-0002-0000-0A00-000015000000}">
      <formula1>0</formula1>
      <formula2>9999999999999</formula2>
    </dataValidation>
    <dataValidation type="list" allowBlank="1" showInputMessage="1" showErrorMessage="1" prompt="Select status" sqref="G30 S38 O38 K38 G38 S36 O36 K36 G36 S34 O34 K34 G34 S32 O32 K32 G32 S30 O30 K30" xr:uid="{00000000-0002-0000-0A00-000016000000}">
      <formula1>$E$166:$E$168</formula1>
    </dataValidation>
    <dataValidation type="decimal" allowBlank="1" showInputMessage="1" showErrorMessage="1" prompt="Enter income level of households" sqref="G118 K118 O118 G120 K120 O120 G122 K122 O122 G124 K124 O124" xr:uid="{00000000-0002-0000-0A00-000017000000}">
      <formula1>0</formula1>
      <formula2>9999999999999</formula2>
    </dataValidation>
    <dataValidation type="list" allowBlank="1" showInputMessage="1" showErrorMessage="1" prompt="Select income source" sqref="Q118 Q120 Q122 Q124" xr:uid="{00000000-0002-0000-0A00-000018000000}">
      <formula1>incomesource</formula1>
    </dataValidation>
    <dataValidation type="list" allowBlank="1" showInputMessage="1" showErrorMessage="1" prompt="Select level of improvements" sqref="I87 M87 Q87" xr:uid="{00000000-0002-0000-0A00-000019000000}">
      <formula1>effectiveness</formula1>
    </dataValidation>
    <dataValidation type="list" allowBlank="1" showInputMessage="1" showErrorMessage="1" prompt="Select type" sqref="F57 P59 L59 H59 D59 R57 N57 J57" xr:uid="{00000000-0002-0000-0A00-00001A000000}">
      <formula1>$D$150:$D$152</formula1>
    </dataValidation>
    <dataValidation type="list" allowBlank="1" showInputMessage="1" showErrorMessage="1" prompt="Select overall effectiveness" sqref="G27 S27 O27 K27" xr:uid="{00000000-0002-0000-0A00-00001B000000}">
      <formula1>$K$158:$K$162</formula1>
    </dataValidation>
    <dataValidation type="list" allowBlank="1" showInputMessage="1" showErrorMessage="1" prompt="Select scale" sqref="F30 R130 N130 J130 F130 Q59 M59 I59 E59 R38 N38 J38 F38 R36 N36 J36 F36 R34 N34 J34 F34 R32 N32 J32 F32 R30 N30 J30" xr:uid="{00000000-0002-0000-0A00-00001C000000}">
      <formula1>$D$154:$D$156</formula1>
    </dataValidation>
    <dataValidation type="list" allowBlank="1" showInputMessage="1" showErrorMessage="1" prompt="Select integration level" sqref="D128 P128 L128 H128" xr:uid="{00000000-0002-0000-0A00-00001D000000}">
      <formula1>$H$146:$H$150</formula1>
    </dataValidation>
    <dataValidation type="list" allowBlank="1" showInputMessage="1" showErrorMessage="1" prompt="Select geographical scale" sqref="E69 Q69 M69 I69" xr:uid="{00000000-0002-0000-0A00-00001E000000}">
      <formula1>$D$154:$D$156</formula1>
    </dataValidation>
    <dataValidation type="list" allowBlank="1" showInputMessage="1" showErrorMessage="1" prompt="Select level of awarness" sqref="F65 R65 N65 J65" xr:uid="{00000000-0002-0000-0A00-00001F000000}">
      <formula1>$G$158:$G$162</formula1>
    </dataValidation>
    <dataValidation type="decimal" allowBlank="1" showInputMessage="1" showErrorMessage="1" prompt="Enter No. of development strategies" sqref="D132 H132 L132 P132" xr:uid="{00000000-0002-0000-0A00-000020000000}">
      <formula1>0</formula1>
      <formula2>999999999</formula2>
    </dataValidation>
    <dataValidation type="list" allowBlank="1" showInputMessage="1" showErrorMessage="1" prompt="Select type of policy" sqref="K130 O130 S130" xr:uid="{00000000-0002-0000-0A00-000021000000}">
      <formula1>policy</formula1>
    </dataValidation>
    <dataValidation type="decimal" allowBlank="1" showInputMessage="1" showErrorMessage="1" prompt="Please enter a number here" sqref="E54 I54 D65 H65 L65 P65" xr:uid="{00000000-0002-0000-0A00-000022000000}">
      <formula1>0</formula1>
      <formula2>9999999999</formula2>
    </dataValidation>
    <dataValidation type="list" allowBlank="1" showInputMessage="1" showErrorMessage="1" prompt="Select programme/sector" sqref="F87 R87 N87 J87" xr:uid="{00000000-0002-0000-0A00-000023000000}">
      <formula1>$J$149:$J$157</formula1>
    </dataValidation>
    <dataValidation type="list" allowBlank="1" showErrorMessage="1" sqref="E145:E146" xr:uid="{00000000-0002-0000-0A00-000024000000}">
      <formula1>$D$16:$D$18</formula1>
    </dataValidation>
    <dataValidation type="list" allowBlank="1" showInputMessage="1" showErrorMessage="1" prompt="Select sector" sqref="F54 Q130 M130 I130 E130 R116 N116 J116 F116 S78:S83 O78:O83 K78:K83 G78:G83 P71:P76 L71:L76 H71:H76 D71:D76 R59 N59 J59 F59 R54 N54 J54" xr:uid="{00000000-0002-0000-0A00-000025000000}">
      <formula1>$J$149:$J$157</formula1>
    </dataValidation>
    <dataValidation type="decimal" allowBlank="1" showInputMessage="1" showErrorMessage="1" prompt="Invalid data - Please enter a number" sqref="M54 Q54 H57 L57 P57" xr:uid="{00000000-0002-0000-0A00-000026000000}">
      <formula1>0</formula1>
      <formula2>9999999999</formula2>
    </dataValidation>
    <dataValidation type="list" allowBlank="1" showInputMessage="1" showErrorMessage="1" prompt="Select level of improvements" sqref="D87 P87 L87 H87" xr:uid="{00000000-0002-0000-0A00-000027000000}">
      <formula1>$K$158:$K$162</formula1>
    </dataValidation>
    <dataValidation type="list" allowBlank="1" showInputMessage="1" showErrorMessage="1" prompt="Select adaptation strategy" sqref="G116 S116 O116 K116" xr:uid="{00000000-0002-0000-0A00-000028000000}">
      <formula1>$I$164:$I$180</formula1>
    </dataValidation>
    <dataValidation type="list" allowBlank="1" showInputMessage="1" showErrorMessage="1" prompt="Select type of hazards information generated from the drop-down list_x000a_" sqref="F27 R27 N27 J27" xr:uid="{00000000-0002-0000-0A00-000029000000}">
      <formula1>$D$138:$D$145</formula1>
    </dataValidation>
    <dataValidation type="decimal" allowBlank="1" showInputMessage="1" showErrorMessage="1" prompt="Enter the number of municipalities covered by the Early Warning System" sqref="G41 K41 O41 S41 G44 K44 O44 S44 G47 K47 O47 S47 G50 K50 O50 S50" xr:uid="{00000000-0002-0000-0A00-00002A000000}">
      <formula1>0</formula1>
      <formula2>9999999</formula2>
    </dataValidation>
    <dataValidation type="list" allowBlank="1" showInputMessage="1" showErrorMessage="1" prompt="Select from the drop-down list" sqref="C16" xr:uid="{00000000-0002-0000-0A00-00002B000000}">
      <formula1>$B$159:$B$162</formula1>
    </dataValidation>
    <dataValidation type="list" allowBlank="1" showInputMessage="1" showErrorMessage="1" prompt="Please select from the drop-down list" sqref="C17" xr:uid="{00000000-0002-0000-0A00-00002C000000}">
      <formula1>$J$150:$J$157</formula1>
    </dataValidation>
    <dataValidation type="list" allowBlank="1" showInputMessage="1" showErrorMessage="1" prompt="Select the level of effectiveness of protection/rehabilitation" sqref="G89 R98 O98 K98 G98 R95 O95 K95 G95 R92 O92 K92 G92 R89 O89 K89 R101 O101 K101 G101" xr:uid="{00000000-0002-0000-0A00-00002D000000}">
      <formula1>$K$158:$K$162</formula1>
    </dataValidation>
    <dataValidation type="list" allowBlank="1" showInputMessage="1" showErrorMessage="1" prompt="Select state of enforcement" sqref="E132 Q132 M132 I132" xr:uid="{00000000-0002-0000-0A00-00002E000000}">
      <formula1>$I$139:$I$143</formula1>
    </dataValidation>
    <dataValidation type="decimal" allowBlank="1" showInputMessage="1" showErrorMessage="1" prompt="Enter No. of policy introduced or adjusted" sqref="D130 H130 L130 P130" xr:uid="{00000000-0002-0000-0A00-00002F000000}">
      <formula1>0</formula1>
      <formula2>999999999999</formula2>
    </dataValidation>
    <dataValidation type="list" allowBlank="1" showInputMessage="1" showErrorMessage="1" prompt="Select category of early warning systems_x000a__x000a_" sqref="E40 Q49 M49 I49 E49 Q46 M46 I46 E46 Q43 M43 I43 E43 Q40 M40 I40" xr:uid="{00000000-0002-0000-0A00-000030000000}">
      <formula1>$D$166:$D$169</formula1>
    </dataValidation>
    <dataValidation type="list" allowBlank="1" showErrorMessage="1" sqref="B66" xr:uid="{00000000-0002-0000-0A00-000031000000}">
      <formula1>selectyn</formula1>
    </dataValidation>
    <dataValidation type="list" allowBlank="1" showInputMessage="1" showErrorMessage="1" prompt="Select targeted asset" sqref="E71:E76 Q71:Q76 M71:M76 I71:I76" xr:uid="{00000000-0002-0000-0A00-000032000000}">
      <formula1>$J$168:$J$169</formula1>
    </dataValidation>
    <dataValidation type="list" allowBlank="1" showInputMessage="1" showErrorMessage="1" prompt="Select a sector" sqref="F63 R63 N63 J63" xr:uid="{00000000-0002-0000-0A00-000033000000}">
      <formula1>$J$149:$J$157</formula1>
    </dataValidation>
    <dataValidation type="list" allowBlank="1" showErrorMessage="1" sqref="E78:E83 I78:I83 M78:M83 Q78:Q83" xr:uid="{00000000-0002-0000-0A00-000034000000}">
      <formula1>type1</formula1>
    </dataValidation>
    <dataValidation type="list" allowBlank="1" showInputMessage="1" showErrorMessage="1" prompt="Select type of policy" sqref="G130" xr:uid="{00000000-0002-0000-0A00-000035000000}">
      <formula1>$H$167:$H$188</formula1>
    </dataValidation>
    <dataValidation type="list" allowBlank="1" showInputMessage="1" showErrorMessage="1" prompt="Select income source" sqref="E118 R124 M124 I124 E124 R122 M122 I122 E122 R120 M120 I120 E120 R118 M118 I118" xr:uid="{00000000-0002-0000-0A00-000036000000}">
      <formula1>$K$142:$K$156</formula1>
    </dataValidation>
    <dataValidation type="list" allowBlank="1" showInputMessage="1" showErrorMessage="1" prompt="Select type of assets" sqref="E116 Q116 M116 I116" xr:uid="{00000000-0002-0000-0A00-000037000000}">
      <formula1>$L$143:$L$149</formula1>
    </dataValidation>
    <dataValidation type="decimal" allowBlank="1" showInputMessage="1" showErrorMessage="1" prompt="Enter a percentage between 0 and 100" sqref="E22:E23 I22:I23 M22:M23 Q22:Q23 E28 I28 M28 Q28 E55 I55 M55 Q55 E57 I57 M57 Q57 D63 H63 L63 P63 E65 I65 M65 Q65 E106 I106 M106 Q106 E108 I108 M108 Q108 E110 I110 M110 Q110 E112 I112 M112 Q112 E114 I114 M114 Q114" xr:uid="{00000000-0002-0000-0A00-000038000000}">
      <formula1>0</formula1>
      <formula2>100</formula2>
    </dataValidation>
    <dataValidation type="list" allowBlank="1" showInputMessage="1" showErrorMessage="1" prompt="Select from the drop-down list" sqref="C15" xr:uid="{00000000-0002-0000-0A00-000039000000}">
      <formula1>$B$165:$B$323</formula1>
    </dataValidation>
    <dataValidation type="list" allowBlank="1" showInputMessage="1" showErrorMessage="1" prompt="Select effectiveness" sqref="G132 S132 O132 K132" xr:uid="{00000000-0002-0000-0A00-00003A000000}">
      <formula1>$K$158:$K$162</formula1>
    </dataValidation>
    <dataValidation type="list" allowBlank="1" showInputMessage="1" showErrorMessage="1" prompt="Select changes in asset" sqref="F71:F76 R71:R76 N71:N76 J71:J76" xr:uid="{00000000-0002-0000-0A00-00003B000000}">
      <formula1>$I$158:$I$162</formula1>
    </dataValidation>
    <dataValidation type="list" allowBlank="1" showInputMessage="1" showErrorMessage="1" prompt="Select type" sqref="G87 S87 O87 K87" xr:uid="{00000000-0002-0000-0A00-00003C000000}">
      <formula1>$F$139:$F$143</formula1>
    </dataValidation>
    <dataValidation type="list" allowBlank="1" showInputMessage="1" showErrorMessage="1" prompt="Please select from the drop-down list" sqref="C14" xr:uid="{00000000-0002-0000-0A00-00003D000000}">
      <formula1>$C$159:$C$161</formula1>
    </dataValidation>
    <dataValidation type="decimal" allowBlank="1" showInputMessage="1" showErrorMessage="1" prompt="Enter a percentage (between 0 and 100)" sqref="F22:G23 J22:K23 N22:O23 R22:S23" xr:uid="{00000000-0002-0000-0A00-00003E000000}">
      <formula1>0</formula1>
      <formula2>100</formula2>
    </dataValidation>
  </dataValidations>
  <pageMargins left="0.7" right="0.7" top="0.75" bottom="0.75" header="0" footer="0"/>
  <pageSetup paperSize="8" fitToHeight="0" orientation="landscape" cellComments="atEnd"/>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1000"/>
  <sheetViews>
    <sheetView workbookViewId="0"/>
  </sheetViews>
  <sheetFormatPr defaultColWidth="12.6640625" defaultRowHeight="15" customHeight="1"/>
  <cols>
    <col min="1" max="1" width="2.1640625" customWidth="1"/>
    <col min="2" max="2" width="95.6640625" customWidth="1"/>
    <col min="3" max="3" width="2.1640625" customWidth="1"/>
    <col min="4" max="26" width="7.6640625" customWidth="1"/>
  </cols>
  <sheetData>
    <row r="1" spans="2:2">
      <c r="B1" s="378" t="s">
        <v>1084</v>
      </c>
    </row>
    <row r="2" spans="2:2" ht="286">
      <c r="B2" s="379" t="s">
        <v>1085</v>
      </c>
    </row>
    <row r="3" spans="2:2">
      <c r="B3" s="378" t="s">
        <v>1086</v>
      </c>
    </row>
    <row r="4" spans="2:2" ht="247">
      <c r="B4" s="380" t="s">
        <v>1087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topLeftCell="A37" workbookViewId="0">
      <selection activeCell="E9" sqref="E9:F9"/>
    </sheetView>
  </sheetViews>
  <sheetFormatPr defaultColWidth="12.6640625" defaultRowHeight="15" customHeight="1"/>
  <cols>
    <col min="1" max="2" width="1.1640625" customWidth="1"/>
    <col min="3" max="3" width="9" customWidth="1"/>
    <col min="4" max="4" width="18.33203125" customWidth="1"/>
    <col min="5" max="5" width="29.6640625" customWidth="1"/>
    <col min="6" max="6" width="19.83203125" customWidth="1"/>
    <col min="7" max="7" width="33.6640625" customWidth="1"/>
    <col min="8" max="8" width="1" customWidth="1"/>
    <col min="9" max="9" width="1.1640625" customWidth="1"/>
    <col min="10" max="10" width="7.6640625" customWidth="1"/>
    <col min="11" max="13" width="15.83203125" customWidth="1"/>
    <col min="14" max="14" width="16" customWidth="1"/>
    <col min="15" max="26" width="7.6640625" customWidth="1"/>
  </cols>
  <sheetData>
    <row r="1" spans="1:26" ht="13.5" customHeight="1">
      <c r="A1" s="1"/>
      <c r="B1" s="54"/>
      <c r="C1" s="54"/>
      <c r="D1" s="54"/>
      <c r="E1" s="1"/>
      <c r="F1" s="1"/>
      <c r="G1" s="1"/>
      <c r="H1" s="1"/>
      <c r="I1" s="1"/>
      <c r="J1" s="1"/>
      <c r="K1" s="1"/>
      <c r="L1" s="1"/>
      <c r="M1" s="1"/>
      <c r="N1" s="1"/>
      <c r="O1" s="1"/>
      <c r="P1" s="1"/>
      <c r="Q1" s="1"/>
      <c r="R1" s="1"/>
      <c r="S1" s="1"/>
      <c r="T1" s="1"/>
      <c r="U1" s="1"/>
      <c r="V1" s="1"/>
      <c r="W1" s="1"/>
      <c r="X1" s="1"/>
      <c r="Y1" s="1"/>
      <c r="Z1" s="1"/>
    </row>
    <row r="2" spans="1:26" ht="13.5" customHeight="1">
      <c r="A2" s="1"/>
      <c r="B2" s="55"/>
      <c r="C2" s="56"/>
      <c r="D2" s="56"/>
      <c r="E2" s="5"/>
      <c r="F2" s="5"/>
      <c r="G2" s="5"/>
      <c r="H2" s="6"/>
      <c r="I2" s="1"/>
      <c r="J2" s="1"/>
      <c r="K2" s="1"/>
      <c r="L2" s="1"/>
      <c r="M2" s="1"/>
      <c r="N2" s="1"/>
      <c r="O2" s="1"/>
      <c r="P2" s="1"/>
      <c r="Q2" s="1"/>
      <c r="R2" s="1"/>
      <c r="S2" s="1"/>
      <c r="T2" s="1"/>
      <c r="U2" s="1"/>
      <c r="V2" s="1"/>
      <c r="W2" s="1"/>
      <c r="X2" s="1"/>
      <c r="Y2" s="1"/>
      <c r="Z2" s="1"/>
    </row>
    <row r="3" spans="1:26" ht="13.5" customHeight="1">
      <c r="A3" s="1"/>
      <c r="B3" s="57"/>
      <c r="C3" s="413" t="s">
        <v>246</v>
      </c>
      <c r="D3" s="414"/>
      <c r="E3" s="414"/>
      <c r="F3" s="414"/>
      <c r="G3" s="415"/>
      <c r="H3" s="58"/>
      <c r="I3" s="1"/>
      <c r="J3" s="1"/>
      <c r="K3" s="1"/>
      <c r="L3" s="1"/>
      <c r="M3" s="1"/>
      <c r="N3" s="1"/>
      <c r="O3" s="1"/>
      <c r="P3" s="1"/>
      <c r="Q3" s="1"/>
      <c r="R3" s="1"/>
      <c r="S3" s="1"/>
      <c r="T3" s="1"/>
      <c r="U3" s="1"/>
      <c r="V3" s="1"/>
      <c r="W3" s="1"/>
      <c r="X3" s="1"/>
      <c r="Y3" s="1"/>
      <c r="Z3" s="1"/>
    </row>
    <row r="4" spans="1:26" ht="13.5" customHeight="1">
      <c r="A4" s="1"/>
      <c r="B4" s="416"/>
      <c r="C4" s="417"/>
      <c r="D4" s="417"/>
      <c r="E4" s="417"/>
      <c r="F4" s="404"/>
      <c r="G4" s="59"/>
      <c r="H4" s="58"/>
      <c r="I4" s="1"/>
      <c r="J4" s="1"/>
      <c r="K4" s="1"/>
      <c r="L4" s="1"/>
      <c r="M4" s="1"/>
      <c r="N4" s="1"/>
      <c r="O4" s="1"/>
      <c r="P4" s="1"/>
      <c r="Q4" s="1"/>
      <c r="R4" s="1"/>
      <c r="S4" s="1"/>
      <c r="T4" s="1"/>
      <c r="U4" s="1"/>
      <c r="V4" s="1"/>
      <c r="W4" s="1"/>
      <c r="X4" s="1"/>
      <c r="Y4" s="1"/>
      <c r="Z4" s="1"/>
    </row>
    <row r="5" spans="1:26" ht="13.5" customHeight="1">
      <c r="A5" s="1"/>
      <c r="B5" s="60"/>
      <c r="C5" s="418"/>
      <c r="D5" s="417"/>
      <c r="E5" s="417"/>
      <c r="F5" s="404"/>
      <c r="G5" s="59"/>
      <c r="H5" s="58"/>
      <c r="I5" s="1"/>
      <c r="J5" s="1"/>
      <c r="K5" s="1"/>
      <c r="L5" s="1"/>
      <c r="M5" s="1"/>
      <c r="N5" s="1"/>
      <c r="O5" s="1"/>
      <c r="P5" s="1"/>
      <c r="Q5" s="1"/>
      <c r="R5" s="1"/>
      <c r="S5" s="1"/>
      <c r="T5" s="1"/>
      <c r="U5" s="1"/>
      <c r="V5" s="1"/>
      <c r="W5" s="1"/>
      <c r="X5" s="1"/>
      <c r="Y5" s="1"/>
      <c r="Z5" s="1"/>
    </row>
    <row r="6" spans="1:26" ht="13.5" customHeight="1">
      <c r="A6" s="1"/>
      <c r="B6" s="60"/>
      <c r="C6" s="61"/>
      <c r="D6" s="62"/>
      <c r="E6" s="17"/>
      <c r="F6" s="59"/>
      <c r="G6" s="59"/>
      <c r="H6" s="58"/>
      <c r="I6" s="1"/>
      <c r="J6" s="1"/>
      <c r="K6" s="1"/>
      <c r="L6" s="1"/>
      <c r="M6" s="1"/>
      <c r="N6" s="1"/>
      <c r="O6" s="1"/>
      <c r="P6" s="1"/>
      <c r="Q6" s="1"/>
      <c r="R6" s="1"/>
      <c r="S6" s="1"/>
      <c r="T6" s="1"/>
      <c r="U6" s="1"/>
      <c r="V6" s="1"/>
      <c r="W6" s="1"/>
      <c r="X6" s="1"/>
      <c r="Y6" s="1"/>
      <c r="Z6" s="1"/>
    </row>
    <row r="7" spans="1:26" ht="13.5" customHeight="1">
      <c r="A7" s="1"/>
      <c r="B7" s="60"/>
      <c r="C7" s="419" t="s">
        <v>247</v>
      </c>
      <c r="D7" s="404"/>
      <c r="E7" s="63"/>
      <c r="F7" s="59"/>
      <c r="G7" s="59"/>
      <c r="H7" s="58"/>
      <c r="I7" s="1"/>
      <c r="J7" s="1"/>
      <c r="K7" s="1"/>
      <c r="L7" s="1"/>
      <c r="M7" s="1"/>
      <c r="N7" s="1"/>
      <c r="O7" s="1"/>
      <c r="P7" s="1"/>
      <c r="Q7" s="1"/>
      <c r="R7" s="1"/>
      <c r="S7" s="1"/>
      <c r="T7" s="1"/>
      <c r="U7" s="1"/>
      <c r="V7" s="1"/>
      <c r="W7" s="1"/>
      <c r="X7" s="1"/>
      <c r="Y7" s="1"/>
      <c r="Z7" s="1"/>
    </row>
    <row r="8" spans="1:26" ht="27.75" customHeight="1">
      <c r="A8" s="1"/>
      <c r="B8" s="60"/>
      <c r="C8" s="420" t="s">
        <v>248</v>
      </c>
      <c r="D8" s="417"/>
      <c r="E8" s="417"/>
      <c r="F8" s="404"/>
      <c r="G8" s="59"/>
      <c r="H8" s="58"/>
      <c r="I8" s="1"/>
      <c r="J8" s="1"/>
      <c r="K8" s="1"/>
      <c r="L8" s="1"/>
      <c r="M8" s="1"/>
      <c r="N8" s="1"/>
      <c r="O8" s="1"/>
      <c r="P8" s="1"/>
      <c r="Q8" s="1"/>
      <c r="R8" s="1"/>
      <c r="S8" s="1"/>
      <c r="T8" s="1"/>
      <c r="U8" s="1"/>
      <c r="V8" s="1"/>
      <c r="W8" s="1"/>
      <c r="X8" s="1"/>
      <c r="Y8" s="1"/>
      <c r="Z8" s="1"/>
    </row>
    <row r="9" spans="1:26" ht="49.5" customHeight="1">
      <c r="A9" s="1"/>
      <c r="B9" s="60"/>
      <c r="C9" s="421" t="s">
        <v>1117</v>
      </c>
      <c r="D9" s="404"/>
      <c r="E9" s="613">
        <v>340877.97</v>
      </c>
      <c r="F9" s="415"/>
      <c r="G9" s="59"/>
      <c r="H9" s="58"/>
      <c r="I9" s="1"/>
      <c r="J9" s="1"/>
      <c r="K9" s="1"/>
      <c r="L9" s="1"/>
      <c r="M9" s="1"/>
      <c r="N9" s="1"/>
      <c r="O9" s="1"/>
      <c r="P9" s="1"/>
      <c r="Q9" s="1"/>
      <c r="R9" s="1"/>
      <c r="S9" s="1"/>
      <c r="T9" s="1"/>
      <c r="U9" s="1"/>
      <c r="V9" s="1"/>
      <c r="W9" s="1"/>
      <c r="X9" s="1"/>
      <c r="Y9" s="1"/>
      <c r="Z9" s="1"/>
    </row>
    <row r="10" spans="1:26" ht="220" customHeight="1">
      <c r="A10" s="1"/>
      <c r="B10" s="60"/>
      <c r="C10" s="419" t="s">
        <v>249</v>
      </c>
      <c r="D10" s="404"/>
      <c r="E10" s="614" t="s">
        <v>1118</v>
      </c>
      <c r="F10" s="415"/>
      <c r="G10" s="59"/>
      <c r="H10" s="58"/>
      <c r="I10" s="1"/>
      <c r="J10" s="1"/>
      <c r="K10" s="1"/>
      <c r="L10" s="1"/>
      <c r="M10" s="1"/>
      <c r="N10" s="1"/>
      <c r="O10" s="1"/>
      <c r="P10" s="1"/>
      <c r="Q10" s="1"/>
      <c r="R10" s="1"/>
      <c r="S10" s="1"/>
      <c r="T10" s="1"/>
      <c r="U10" s="1"/>
      <c r="V10" s="1"/>
      <c r="W10" s="1"/>
      <c r="X10" s="1"/>
      <c r="Y10" s="1"/>
      <c r="Z10" s="1"/>
    </row>
    <row r="11" spans="1:26" ht="13.5" customHeight="1">
      <c r="A11" s="1"/>
      <c r="B11" s="60"/>
      <c r="C11" s="62"/>
      <c r="D11" s="62"/>
      <c r="E11" s="59"/>
      <c r="F11" s="59"/>
      <c r="G11" s="59"/>
      <c r="H11" s="58"/>
      <c r="I11" s="1"/>
      <c r="J11" s="1"/>
      <c r="K11" s="1"/>
      <c r="L11" s="1"/>
      <c r="M11" s="1"/>
      <c r="N11" s="1"/>
      <c r="O11" s="1"/>
      <c r="P11" s="1"/>
      <c r="Q11" s="1"/>
      <c r="R11" s="1"/>
      <c r="S11" s="1"/>
      <c r="T11" s="1"/>
      <c r="U11" s="1"/>
      <c r="V11" s="1"/>
      <c r="W11" s="1"/>
      <c r="X11" s="1"/>
      <c r="Y11" s="1"/>
      <c r="Z11" s="1"/>
    </row>
    <row r="12" spans="1:26" ht="18.75" customHeight="1">
      <c r="A12" s="1"/>
      <c r="B12" s="60"/>
      <c r="C12" s="419" t="s">
        <v>250</v>
      </c>
      <c r="D12" s="404"/>
      <c r="E12" s="422">
        <v>153.55000000000001</v>
      </c>
      <c r="F12" s="423"/>
      <c r="G12" s="59"/>
      <c r="H12" s="58"/>
      <c r="I12" s="1"/>
      <c r="J12" s="1"/>
      <c r="K12" s="1"/>
      <c r="L12" s="1"/>
      <c r="M12" s="1"/>
      <c r="N12" s="1"/>
      <c r="O12" s="1"/>
      <c r="P12" s="1"/>
      <c r="Q12" s="1"/>
      <c r="R12" s="1"/>
      <c r="S12" s="1"/>
      <c r="T12" s="1"/>
      <c r="U12" s="1"/>
      <c r="V12" s="1"/>
      <c r="W12" s="1"/>
      <c r="X12" s="1"/>
      <c r="Y12" s="1"/>
      <c r="Z12" s="1"/>
    </row>
    <row r="13" spans="1:26" ht="15" customHeight="1">
      <c r="A13" s="1"/>
      <c r="B13" s="60"/>
      <c r="C13" s="424" t="s">
        <v>251</v>
      </c>
      <c r="D13" s="417"/>
      <c r="E13" s="417"/>
      <c r="F13" s="404"/>
      <c r="G13" s="59"/>
      <c r="H13" s="58"/>
      <c r="I13" s="1"/>
      <c r="J13" s="1"/>
      <c r="K13" s="1"/>
      <c r="L13" s="1"/>
      <c r="M13" s="1"/>
      <c r="N13" s="1"/>
      <c r="O13" s="1"/>
      <c r="P13" s="1"/>
      <c r="Q13" s="1"/>
      <c r="R13" s="1"/>
      <c r="S13" s="1"/>
      <c r="T13" s="1"/>
      <c r="U13" s="1"/>
      <c r="V13" s="1"/>
      <c r="W13" s="1"/>
      <c r="X13" s="1"/>
      <c r="Y13" s="1"/>
      <c r="Z13" s="1"/>
    </row>
    <row r="14" spans="1:26" ht="15" customHeight="1">
      <c r="A14" s="1"/>
      <c r="B14" s="60"/>
      <c r="C14" s="64"/>
      <c r="D14" s="64"/>
      <c r="E14" s="64"/>
      <c r="F14" s="64"/>
      <c r="G14" s="59"/>
      <c r="H14" s="58"/>
      <c r="I14" s="1"/>
      <c r="J14" s="1"/>
      <c r="K14" s="1"/>
      <c r="L14" s="1"/>
      <c r="M14" s="1"/>
      <c r="N14" s="1"/>
      <c r="O14" s="1"/>
      <c r="P14" s="1"/>
      <c r="Q14" s="1"/>
      <c r="R14" s="1"/>
      <c r="S14" s="1"/>
      <c r="T14" s="1"/>
      <c r="U14" s="1"/>
      <c r="V14" s="1"/>
      <c r="W14" s="1"/>
      <c r="X14" s="1"/>
      <c r="Y14" s="1"/>
      <c r="Z14" s="1"/>
    </row>
    <row r="15" spans="1:26" ht="13.5" customHeight="1">
      <c r="A15" s="1"/>
      <c r="B15" s="60"/>
      <c r="C15" s="419" t="s">
        <v>252</v>
      </c>
      <c r="D15" s="404"/>
      <c r="E15" s="59"/>
      <c r="F15" s="59"/>
      <c r="G15" s="59"/>
      <c r="H15" s="58"/>
      <c r="I15" s="1"/>
      <c r="J15" s="1"/>
      <c r="K15" s="1"/>
      <c r="L15" s="1"/>
      <c r="M15" s="1"/>
      <c r="N15" s="1"/>
      <c r="O15" s="1"/>
      <c r="P15" s="1"/>
      <c r="Q15" s="1"/>
      <c r="R15" s="1"/>
      <c r="S15" s="1"/>
      <c r="T15" s="1"/>
      <c r="U15" s="1"/>
      <c r="V15" s="1"/>
      <c r="W15" s="1"/>
      <c r="X15" s="1"/>
      <c r="Y15" s="1"/>
      <c r="Z15" s="1"/>
    </row>
    <row r="16" spans="1:26" ht="49.5" customHeight="1">
      <c r="A16" s="1"/>
      <c r="B16" s="60"/>
      <c r="C16" s="419" t="s">
        <v>253</v>
      </c>
      <c r="D16" s="404"/>
      <c r="E16" s="65" t="s">
        <v>254</v>
      </c>
      <c r="F16" s="66" t="s">
        <v>255</v>
      </c>
      <c r="G16" s="59"/>
      <c r="H16" s="58"/>
      <c r="I16" s="1"/>
      <c r="J16" s="1"/>
      <c r="K16" s="67"/>
      <c r="L16" s="67"/>
      <c r="M16" s="67"/>
      <c r="N16" s="67"/>
      <c r="O16" s="1"/>
      <c r="P16" s="1"/>
      <c r="Q16" s="1"/>
      <c r="R16" s="1"/>
      <c r="S16" s="1"/>
      <c r="T16" s="1"/>
      <c r="U16" s="1"/>
      <c r="V16" s="1"/>
      <c r="W16" s="1"/>
      <c r="X16" s="1"/>
      <c r="Y16" s="1"/>
      <c r="Z16" s="1"/>
    </row>
    <row r="17" spans="1:26" ht="13.5" customHeight="1">
      <c r="A17" s="1"/>
      <c r="B17" s="60"/>
      <c r="C17" s="62"/>
      <c r="D17" s="62"/>
      <c r="E17" s="68" t="s">
        <v>256</v>
      </c>
      <c r="F17" s="69">
        <v>46089.97</v>
      </c>
      <c r="G17" s="59"/>
      <c r="H17" s="58"/>
      <c r="I17" s="1"/>
      <c r="J17" s="1"/>
      <c r="K17" s="70"/>
      <c r="L17" s="70"/>
      <c r="M17" s="70"/>
      <c r="N17" s="70"/>
      <c r="O17" s="1"/>
      <c r="P17" s="1"/>
      <c r="Q17" s="1"/>
      <c r="R17" s="1"/>
      <c r="S17" s="1"/>
      <c r="T17" s="1"/>
      <c r="U17" s="1"/>
      <c r="V17" s="1"/>
      <c r="W17" s="1"/>
      <c r="X17" s="1"/>
      <c r="Y17" s="1"/>
      <c r="Z17" s="1"/>
    </row>
    <row r="18" spans="1:26" ht="13.5" customHeight="1">
      <c r="A18" s="1"/>
      <c r="B18" s="60"/>
      <c r="C18" s="62"/>
      <c r="D18" s="62"/>
      <c r="E18" s="71" t="s">
        <v>257</v>
      </c>
      <c r="F18" s="72">
        <f>14904.38+1064.8+124+447.15</f>
        <v>16540.329999999998</v>
      </c>
      <c r="G18" s="59"/>
      <c r="H18" s="58"/>
      <c r="I18" s="1"/>
      <c r="J18" s="1"/>
      <c r="K18" s="70"/>
      <c r="L18" s="70"/>
      <c r="M18" s="70"/>
      <c r="N18" s="70"/>
      <c r="O18" s="1"/>
      <c r="P18" s="1"/>
      <c r="Q18" s="1"/>
      <c r="R18" s="1"/>
      <c r="S18" s="1"/>
      <c r="T18" s="1"/>
      <c r="U18" s="1"/>
      <c r="V18" s="1"/>
      <c r="W18" s="1"/>
      <c r="X18" s="1"/>
      <c r="Y18" s="1"/>
      <c r="Z18" s="1"/>
    </row>
    <row r="19" spans="1:26" ht="13.5" customHeight="1">
      <c r="A19" s="1"/>
      <c r="B19" s="60"/>
      <c r="C19" s="62"/>
      <c r="D19" s="62"/>
      <c r="E19" s="71" t="s">
        <v>258</v>
      </c>
      <c r="F19" s="73">
        <v>1553.96</v>
      </c>
      <c r="G19" s="59"/>
      <c r="H19" s="58"/>
      <c r="I19" s="1"/>
      <c r="J19" s="1"/>
      <c r="K19" s="70"/>
      <c r="L19" s="70"/>
      <c r="M19" s="70"/>
      <c r="N19" s="70"/>
      <c r="O19" s="1"/>
      <c r="P19" s="1"/>
      <c r="Q19" s="1"/>
      <c r="R19" s="1"/>
      <c r="S19" s="1"/>
      <c r="T19" s="1"/>
      <c r="U19" s="1"/>
      <c r="V19" s="1"/>
      <c r="W19" s="1"/>
      <c r="X19" s="1"/>
      <c r="Y19" s="1"/>
      <c r="Z19" s="1"/>
    </row>
    <row r="20" spans="1:26" ht="13.5" customHeight="1">
      <c r="A20" s="1"/>
      <c r="B20" s="60"/>
      <c r="C20" s="62"/>
      <c r="D20" s="62"/>
      <c r="E20" s="71" t="s">
        <v>259</v>
      </c>
      <c r="F20" s="73">
        <v>0</v>
      </c>
      <c r="G20" s="59"/>
      <c r="H20" s="58"/>
      <c r="I20" s="1"/>
      <c r="J20" s="1"/>
      <c r="K20" s="70"/>
      <c r="L20" s="70"/>
      <c r="M20" s="70"/>
      <c r="N20" s="70"/>
      <c r="O20" s="1"/>
      <c r="P20" s="1"/>
      <c r="Q20" s="1"/>
      <c r="R20" s="1"/>
      <c r="S20" s="1"/>
      <c r="T20" s="1"/>
      <c r="U20" s="1"/>
      <c r="V20" s="1"/>
      <c r="W20" s="1"/>
      <c r="X20" s="1"/>
      <c r="Y20" s="1"/>
      <c r="Z20" s="1"/>
    </row>
    <row r="21" spans="1:26" ht="13.5" customHeight="1">
      <c r="A21" s="1"/>
      <c r="B21" s="60"/>
      <c r="C21" s="62"/>
      <c r="D21" s="62"/>
      <c r="E21" s="71" t="s">
        <v>260</v>
      </c>
      <c r="F21" s="73">
        <v>0</v>
      </c>
      <c r="G21" s="59"/>
      <c r="H21" s="58"/>
      <c r="I21" s="1"/>
      <c r="J21" s="1"/>
      <c r="K21" s="70"/>
      <c r="L21" s="70"/>
      <c r="M21" s="70"/>
      <c r="N21" s="70"/>
      <c r="O21" s="1"/>
      <c r="P21" s="1"/>
      <c r="Q21" s="1"/>
      <c r="R21" s="1"/>
      <c r="S21" s="1"/>
      <c r="T21" s="1"/>
      <c r="U21" s="1"/>
      <c r="V21" s="1"/>
      <c r="W21" s="1"/>
      <c r="X21" s="1"/>
      <c r="Y21" s="1"/>
      <c r="Z21" s="1"/>
    </row>
    <row r="22" spans="1:26" ht="13.5" customHeight="1">
      <c r="A22" s="1"/>
      <c r="B22" s="60"/>
      <c r="C22" s="62"/>
      <c r="D22" s="62"/>
      <c r="E22" s="71" t="s">
        <v>261</v>
      </c>
      <c r="F22" s="73">
        <v>0</v>
      </c>
      <c r="G22" s="59"/>
      <c r="H22" s="58"/>
      <c r="I22" s="1"/>
      <c r="J22" s="1"/>
      <c r="K22" s="70"/>
      <c r="L22" s="70"/>
      <c r="M22" s="70"/>
      <c r="N22" s="70"/>
      <c r="O22" s="1"/>
      <c r="P22" s="1"/>
      <c r="Q22" s="1"/>
      <c r="R22" s="1"/>
      <c r="S22" s="1"/>
      <c r="T22" s="1"/>
      <c r="U22" s="1"/>
      <c r="V22" s="1"/>
      <c r="W22" s="1"/>
      <c r="X22" s="1"/>
      <c r="Y22" s="1"/>
      <c r="Z22" s="1"/>
    </row>
    <row r="23" spans="1:26" ht="13.5" customHeight="1">
      <c r="A23" s="1"/>
      <c r="B23" s="60"/>
      <c r="C23" s="62"/>
      <c r="D23" s="62"/>
      <c r="E23" s="71" t="s">
        <v>262</v>
      </c>
      <c r="F23" s="73">
        <v>418.06</v>
      </c>
      <c r="G23" s="59"/>
      <c r="H23" s="58"/>
      <c r="I23" s="1"/>
      <c r="J23" s="1"/>
      <c r="K23" s="70"/>
      <c r="L23" s="70"/>
      <c r="M23" s="70"/>
      <c r="N23" s="70"/>
      <c r="O23" s="1"/>
      <c r="P23" s="1"/>
      <c r="Q23" s="1"/>
      <c r="R23" s="1"/>
      <c r="S23" s="1"/>
      <c r="T23" s="1"/>
      <c r="U23" s="1"/>
      <c r="V23" s="1"/>
      <c r="W23" s="1"/>
      <c r="X23" s="1"/>
      <c r="Y23" s="1"/>
      <c r="Z23" s="1"/>
    </row>
    <row r="24" spans="1:26" ht="13.5" customHeight="1">
      <c r="A24" s="1"/>
      <c r="B24" s="60"/>
      <c r="C24" s="62"/>
      <c r="D24" s="62"/>
      <c r="E24" s="71" t="s">
        <v>263</v>
      </c>
      <c r="F24" s="73">
        <v>1623.84</v>
      </c>
      <c r="G24" s="59"/>
      <c r="H24" s="58"/>
      <c r="I24" s="1"/>
      <c r="J24" s="1"/>
      <c r="K24" s="70"/>
      <c r="L24" s="70"/>
      <c r="M24" s="70"/>
      <c r="N24" s="70"/>
      <c r="O24" s="1"/>
      <c r="P24" s="1"/>
      <c r="Q24" s="1"/>
      <c r="R24" s="1"/>
      <c r="S24" s="1"/>
      <c r="T24" s="1"/>
      <c r="U24" s="1"/>
      <c r="V24" s="1"/>
      <c r="W24" s="1"/>
      <c r="X24" s="1"/>
      <c r="Y24" s="1"/>
      <c r="Z24" s="1"/>
    </row>
    <row r="25" spans="1:26" ht="13.5" customHeight="1">
      <c r="A25" s="1"/>
      <c r="B25" s="60"/>
      <c r="C25" s="62"/>
      <c r="D25" s="62"/>
      <c r="E25" s="71" t="s">
        <v>264</v>
      </c>
      <c r="F25" s="73">
        <v>199.29</v>
      </c>
      <c r="G25" s="59"/>
      <c r="H25" s="58"/>
      <c r="I25" s="1"/>
      <c r="J25" s="1"/>
      <c r="K25" s="70"/>
      <c r="L25" s="70"/>
      <c r="M25" s="70"/>
      <c r="N25" s="70"/>
      <c r="O25" s="1"/>
      <c r="P25" s="1"/>
      <c r="Q25" s="1"/>
      <c r="R25" s="1"/>
      <c r="S25" s="1"/>
      <c r="T25" s="1"/>
      <c r="U25" s="1"/>
      <c r="V25" s="1"/>
      <c r="W25" s="1"/>
      <c r="X25" s="1"/>
      <c r="Y25" s="1"/>
      <c r="Z25" s="1"/>
    </row>
    <row r="26" spans="1:26" ht="13.5" customHeight="1">
      <c r="A26" s="1"/>
      <c r="B26" s="60"/>
      <c r="C26" s="62"/>
      <c r="D26" s="62"/>
      <c r="E26" s="71" t="s">
        <v>265</v>
      </c>
      <c r="F26" s="73">
        <v>46.63</v>
      </c>
      <c r="G26" s="59"/>
      <c r="H26" s="58"/>
      <c r="I26" s="1"/>
      <c r="J26" s="1"/>
      <c r="K26" s="70"/>
      <c r="L26" s="70"/>
      <c r="M26" s="70"/>
      <c r="N26" s="70"/>
      <c r="O26" s="1"/>
      <c r="P26" s="1"/>
      <c r="Q26" s="1"/>
      <c r="R26" s="1"/>
      <c r="S26" s="1"/>
      <c r="T26" s="1"/>
      <c r="U26" s="1"/>
      <c r="V26" s="1"/>
      <c r="W26" s="1"/>
      <c r="X26" s="1"/>
      <c r="Y26" s="1"/>
      <c r="Z26" s="1"/>
    </row>
    <row r="27" spans="1:26" ht="13.5" customHeight="1">
      <c r="A27" s="1"/>
      <c r="B27" s="60"/>
      <c r="C27" s="62"/>
      <c r="D27" s="62"/>
      <c r="E27" s="71" t="s">
        <v>266</v>
      </c>
      <c r="F27" s="73">
        <f>59.12+3.18</f>
        <v>62.3</v>
      </c>
      <c r="G27" s="59"/>
      <c r="H27" s="58"/>
      <c r="I27" s="1"/>
      <c r="J27" s="1"/>
      <c r="K27" s="70"/>
      <c r="L27" s="70"/>
      <c r="M27" s="70"/>
      <c r="N27" s="70"/>
      <c r="O27" s="1"/>
      <c r="P27" s="1"/>
      <c r="Q27" s="1"/>
      <c r="R27" s="1"/>
      <c r="S27" s="1"/>
      <c r="T27" s="1"/>
      <c r="U27" s="1"/>
      <c r="V27" s="1"/>
      <c r="W27" s="1"/>
      <c r="X27" s="1"/>
      <c r="Y27" s="1"/>
      <c r="Z27" s="1"/>
    </row>
    <row r="28" spans="1:26" ht="13.5" customHeight="1">
      <c r="A28" s="1"/>
      <c r="B28" s="60"/>
      <c r="C28" s="62"/>
      <c r="D28" s="62"/>
      <c r="E28" s="71" t="s">
        <v>267</v>
      </c>
      <c r="F28" s="72">
        <v>0</v>
      </c>
      <c r="G28" s="59"/>
      <c r="H28" s="58"/>
      <c r="I28" s="1"/>
      <c r="J28" s="1"/>
      <c r="K28" s="70"/>
      <c r="L28" s="70"/>
      <c r="M28" s="70"/>
      <c r="N28" s="70"/>
      <c r="O28" s="1"/>
      <c r="P28" s="1"/>
      <c r="Q28" s="1"/>
      <c r="R28" s="1"/>
      <c r="S28" s="1"/>
      <c r="T28" s="1"/>
      <c r="U28" s="1"/>
      <c r="V28" s="1"/>
      <c r="W28" s="1"/>
      <c r="X28" s="1"/>
      <c r="Y28" s="1"/>
      <c r="Z28" s="1"/>
    </row>
    <row r="29" spans="1:26" ht="13.5" customHeight="1">
      <c r="A29" s="1"/>
      <c r="B29" s="60"/>
      <c r="C29" s="62"/>
      <c r="D29" s="62"/>
      <c r="E29" s="71" t="s">
        <v>268</v>
      </c>
      <c r="F29" s="72">
        <v>0</v>
      </c>
      <c r="G29" s="59"/>
      <c r="H29" s="58"/>
      <c r="I29" s="1"/>
      <c r="J29" s="1"/>
      <c r="K29" s="70"/>
      <c r="L29" s="70"/>
      <c r="M29" s="70"/>
      <c r="N29" s="70"/>
      <c r="O29" s="1"/>
      <c r="P29" s="1"/>
      <c r="Q29" s="1"/>
      <c r="R29" s="1"/>
      <c r="S29" s="1"/>
      <c r="T29" s="1"/>
      <c r="U29" s="1"/>
      <c r="V29" s="1"/>
      <c r="W29" s="1"/>
      <c r="X29" s="1"/>
      <c r="Y29" s="1"/>
      <c r="Z29" s="1"/>
    </row>
    <row r="30" spans="1:26" ht="13.5" customHeight="1">
      <c r="A30" s="1"/>
      <c r="B30" s="60"/>
      <c r="C30" s="62"/>
      <c r="D30" s="62"/>
      <c r="E30" s="71" t="s">
        <v>269</v>
      </c>
      <c r="F30" s="72">
        <f>238+19.99+57.94</f>
        <v>315.93</v>
      </c>
      <c r="G30" s="59"/>
      <c r="H30" s="58"/>
      <c r="I30" s="1"/>
      <c r="J30" s="1"/>
      <c r="K30" s="70"/>
      <c r="L30" s="70"/>
      <c r="M30" s="70"/>
      <c r="N30" s="70"/>
      <c r="O30" s="1"/>
      <c r="P30" s="1"/>
      <c r="Q30" s="1"/>
      <c r="R30" s="1"/>
      <c r="S30" s="1"/>
      <c r="T30" s="1"/>
      <c r="U30" s="1"/>
      <c r="V30" s="1"/>
      <c r="W30" s="1"/>
      <c r="X30" s="1"/>
      <c r="Y30" s="1"/>
      <c r="Z30" s="1"/>
    </row>
    <row r="31" spans="1:26" ht="13.5" customHeight="1">
      <c r="A31" s="1"/>
      <c r="B31" s="60"/>
      <c r="C31" s="62"/>
      <c r="D31" s="62"/>
      <c r="E31" s="71" t="s">
        <v>270</v>
      </c>
      <c r="F31" s="72">
        <v>2599</v>
      </c>
      <c r="G31" s="59"/>
      <c r="H31" s="58"/>
      <c r="I31" s="1"/>
      <c r="J31" s="1"/>
      <c r="K31" s="70"/>
      <c r="L31" s="70"/>
      <c r="M31" s="70"/>
      <c r="N31" s="70"/>
      <c r="O31" s="1"/>
      <c r="P31" s="1"/>
      <c r="Q31" s="1"/>
      <c r="R31" s="1"/>
      <c r="S31" s="1"/>
      <c r="T31" s="1"/>
      <c r="U31" s="1"/>
      <c r="V31" s="1"/>
      <c r="W31" s="1"/>
      <c r="X31" s="1"/>
      <c r="Y31" s="1"/>
      <c r="Z31" s="1"/>
    </row>
    <row r="32" spans="1:26" ht="13.5" customHeight="1">
      <c r="A32" s="1"/>
      <c r="B32" s="60"/>
      <c r="C32" s="62"/>
      <c r="D32" s="62"/>
      <c r="E32" s="71" t="s">
        <v>271</v>
      </c>
      <c r="F32" s="72">
        <f>405.15+37.5</f>
        <v>442.65</v>
      </c>
      <c r="G32" s="59"/>
      <c r="H32" s="58"/>
      <c r="I32" s="1"/>
      <c r="J32" s="1"/>
      <c r="K32" s="70"/>
      <c r="L32" s="70"/>
      <c r="M32" s="70"/>
      <c r="N32" s="70"/>
      <c r="O32" s="1"/>
      <c r="P32" s="1"/>
      <c r="Q32" s="1"/>
      <c r="R32" s="1"/>
      <c r="S32" s="1"/>
      <c r="T32" s="1"/>
      <c r="U32" s="1"/>
      <c r="V32" s="1"/>
      <c r="W32" s="1"/>
      <c r="X32" s="1"/>
      <c r="Y32" s="1"/>
      <c r="Z32" s="1"/>
    </row>
    <row r="33" spans="1:26" ht="13.5" customHeight="1">
      <c r="A33" s="1"/>
      <c r="B33" s="60"/>
      <c r="C33" s="62"/>
      <c r="D33" s="62"/>
      <c r="E33" s="71" t="s">
        <v>272</v>
      </c>
      <c r="F33" s="73">
        <v>5940.750622345744</v>
      </c>
      <c r="G33" s="59"/>
      <c r="H33" s="58"/>
      <c r="I33" s="1"/>
      <c r="J33" s="1"/>
      <c r="K33" s="70"/>
      <c r="L33" s="70"/>
      <c r="M33" s="70"/>
      <c r="N33" s="70"/>
      <c r="O33" s="1"/>
      <c r="P33" s="1"/>
      <c r="Q33" s="1"/>
      <c r="R33" s="1"/>
      <c r="S33" s="1"/>
      <c r="T33" s="1"/>
      <c r="U33" s="1"/>
      <c r="V33" s="1"/>
      <c r="W33" s="1"/>
      <c r="X33" s="1"/>
      <c r="Y33" s="1"/>
      <c r="Z33" s="1"/>
    </row>
    <row r="34" spans="1:26" ht="13.5" customHeight="1">
      <c r="A34" s="1"/>
      <c r="B34" s="60"/>
      <c r="C34" s="62"/>
      <c r="D34" s="62"/>
      <c r="E34" s="74"/>
      <c r="F34" s="72"/>
      <c r="G34" s="59"/>
      <c r="H34" s="58"/>
      <c r="I34" s="1"/>
      <c r="J34" s="1"/>
      <c r="K34" s="70"/>
      <c r="L34" s="70"/>
      <c r="M34" s="70"/>
      <c r="N34" s="70"/>
      <c r="O34" s="1"/>
      <c r="P34" s="1"/>
      <c r="Q34" s="1"/>
      <c r="R34" s="1"/>
      <c r="S34" s="1"/>
      <c r="T34" s="1"/>
      <c r="U34" s="1"/>
      <c r="V34" s="1"/>
      <c r="W34" s="1"/>
      <c r="X34" s="1"/>
      <c r="Y34" s="1"/>
      <c r="Z34" s="1"/>
    </row>
    <row r="35" spans="1:26" ht="13.5" customHeight="1">
      <c r="A35" s="1"/>
      <c r="B35" s="60"/>
      <c r="C35" s="62"/>
      <c r="D35" s="62"/>
      <c r="E35" s="71"/>
      <c r="F35" s="72"/>
      <c r="G35" s="59"/>
      <c r="H35" s="58"/>
      <c r="I35" s="1"/>
      <c r="J35" s="1"/>
      <c r="K35" s="70"/>
      <c r="L35" s="70"/>
      <c r="M35" s="70"/>
      <c r="N35" s="70"/>
      <c r="O35" s="1"/>
      <c r="P35" s="1"/>
      <c r="Q35" s="1"/>
      <c r="R35" s="1"/>
      <c r="S35" s="1"/>
      <c r="T35" s="1"/>
      <c r="U35" s="1"/>
      <c r="V35" s="1"/>
      <c r="W35" s="1"/>
      <c r="X35" s="1"/>
      <c r="Y35" s="1"/>
      <c r="Z35" s="1"/>
    </row>
    <row r="36" spans="1:26" ht="13.5" customHeight="1">
      <c r="A36" s="1"/>
      <c r="B36" s="60"/>
      <c r="C36" s="62"/>
      <c r="D36" s="62"/>
      <c r="E36" s="71"/>
      <c r="F36" s="72"/>
      <c r="G36" s="59"/>
      <c r="H36" s="58"/>
      <c r="I36" s="1"/>
      <c r="J36" s="1"/>
      <c r="K36" s="70"/>
      <c r="L36" s="70"/>
      <c r="M36" s="70"/>
      <c r="N36" s="70"/>
      <c r="O36" s="1"/>
      <c r="P36" s="1"/>
      <c r="Q36" s="1"/>
      <c r="R36" s="1"/>
      <c r="S36" s="1"/>
      <c r="T36" s="1"/>
      <c r="U36" s="1"/>
      <c r="V36" s="1"/>
      <c r="W36" s="1"/>
      <c r="X36" s="1"/>
      <c r="Y36" s="1"/>
      <c r="Z36" s="1"/>
    </row>
    <row r="37" spans="1:26" ht="13.5" customHeight="1">
      <c r="A37" s="1"/>
      <c r="B37" s="60"/>
      <c r="C37" s="62"/>
      <c r="D37" s="62"/>
      <c r="E37" s="75"/>
      <c r="F37" s="76"/>
      <c r="G37" s="59"/>
      <c r="H37" s="58"/>
      <c r="I37" s="1"/>
      <c r="J37" s="1"/>
      <c r="K37" s="70"/>
      <c r="L37" s="70"/>
      <c r="M37" s="70"/>
      <c r="N37" s="70"/>
      <c r="O37" s="1"/>
      <c r="P37" s="1"/>
      <c r="Q37" s="1"/>
      <c r="R37" s="1"/>
      <c r="S37" s="1"/>
      <c r="T37" s="1"/>
      <c r="U37" s="1"/>
      <c r="V37" s="1"/>
      <c r="W37" s="1"/>
      <c r="X37" s="1"/>
      <c r="Y37" s="1"/>
      <c r="Z37" s="1"/>
    </row>
    <row r="38" spans="1:26" ht="13.5" customHeight="1">
      <c r="A38" s="1"/>
      <c r="B38" s="60"/>
      <c r="C38" s="62"/>
      <c r="D38" s="62"/>
      <c r="E38" s="77" t="s">
        <v>273</v>
      </c>
      <c r="F38" s="78">
        <f>SUM(F17:F37)</f>
        <v>75832.710622345738</v>
      </c>
      <c r="G38" s="59"/>
      <c r="H38" s="58"/>
      <c r="I38" s="1"/>
      <c r="J38" s="1"/>
      <c r="K38" s="1"/>
      <c r="L38" s="1"/>
      <c r="M38" s="1"/>
      <c r="N38" s="1"/>
      <c r="O38" s="1"/>
      <c r="P38" s="1"/>
      <c r="Q38" s="1"/>
      <c r="R38" s="1"/>
      <c r="S38" s="1"/>
      <c r="T38" s="1"/>
      <c r="U38" s="1"/>
      <c r="V38" s="1"/>
      <c r="W38" s="1"/>
      <c r="X38" s="1"/>
      <c r="Y38" s="1"/>
      <c r="Z38" s="1"/>
    </row>
    <row r="39" spans="1:26" ht="34.5" customHeight="1">
      <c r="A39" s="1"/>
      <c r="B39" s="60"/>
      <c r="C39" s="62"/>
      <c r="D39" s="62"/>
      <c r="E39" s="59"/>
      <c r="F39" s="59"/>
      <c r="G39" s="59"/>
      <c r="H39" s="58"/>
      <c r="I39" s="1"/>
      <c r="J39" s="1"/>
      <c r="K39" s="1"/>
      <c r="L39" s="1"/>
      <c r="M39" s="1"/>
      <c r="N39" s="1"/>
      <c r="O39" s="1"/>
      <c r="P39" s="1"/>
      <c r="Q39" s="1"/>
      <c r="R39" s="1"/>
      <c r="S39" s="1"/>
      <c r="T39" s="1"/>
      <c r="U39" s="1"/>
      <c r="V39" s="1"/>
      <c r="W39" s="1"/>
      <c r="X39" s="1"/>
      <c r="Y39" s="1"/>
      <c r="Z39" s="1"/>
    </row>
    <row r="40" spans="1:26" ht="49.5" customHeight="1">
      <c r="A40" s="1"/>
      <c r="B40" s="60"/>
      <c r="C40" s="419" t="s">
        <v>274</v>
      </c>
      <c r="D40" s="404"/>
      <c r="E40" s="59"/>
      <c r="F40" s="59"/>
      <c r="G40" s="59"/>
      <c r="H40" s="58"/>
      <c r="I40" s="1"/>
      <c r="J40" s="1"/>
      <c r="K40" s="1"/>
      <c r="L40" s="1"/>
      <c r="M40" s="1"/>
      <c r="N40" s="1"/>
      <c r="O40" s="1"/>
      <c r="P40" s="1"/>
      <c r="Q40" s="1"/>
      <c r="R40" s="1"/>
      <c r="S40" s="1"/>
      <c r="T40" s="1"/>
      <c r="U40" s="1"/>
      <c r="V40" s="1"/>
      <c r="W40" s="1"/>
      <c r="X40" s="1"/>
      <c r="Y40" s="1"/>
      <c r="Z40" s="1"/>
    </row>
    <row r="41" spans="1:26" ht="13.5" customHeight="1">
      <c r="A41" s="1"/>
      <c r="B41" s="60"/>
      <c r="C41" s="419" t="s">
        <v>275</v>
      </c>
      <c r="D41" s="404"/>
      <c r="E41" s="79" t="s">
        <v>254</v>
      </c>
      <c r="F41" s="80" t="s">
        <v>276</v>
      </c>
      <c r="G41" s="81" t="s">
        <v>277</v>
      </c>
      <c r="H41" s="58"/>
      <c r="I41" s="1"/>
      <c r="J41" s="1"/>
      <c r="K41" s="1"/>
      <c r="L41" s="1"/>
      <c r="M41" s="1"/>
      <c r="N41" s="1"/>
      <c r="O41" s="1"/>
      <c r="P41" s="1"/>
      <c r="Q41" s="1"/>
      <c r="R41" s="1"/>
      <c r="S41" s="1"/>
      <c r="T41" s="1"/>
      <c r="U41" s="1"/>
      <c r="V41" s="1"/>
      <c r="W41" s="1"/>
      <c r="X41" s="1"/>
      <c r="Y41" s="1"/>
      <c r="Z41" s="1"/>
    </row>
    <row r="42" spans="1:26" ht="42" customHeight="1">
      <c r="A42" s="1"/>
      <c r="B42" s="60"/>
      <c r="C42" s="62"/>
      <c r="D42" s="62"/>
      <c r="E42" s="82" t="s">
        <v>278</v>
      </c>
      <c r="F42" s="83">
        <v>218294</v>
      </c>
      <c r="G42" s="84">
        <v>44316</v>
      </c>
      <c r="H42" s="58"/>
      <c r="I42" s="1"/>
      <c r="J42" s="1"/>
      <c r="K42" s="1"/>
      <c r="L42" s="1"/>
      <c r="M42" s="1"/>
      <c r="N42" s="1"/>
      <c r="O42" s="1"/>
      <c r="P42" s="1"/>
      <c r="Q42" s="1"/>
      <c r="R42" s="1"/>
      <c r="S42" s="1"/>
      <c r="T42" s="1"/>
      <c r="U42" s="1"/>
      <c r="V42" s="1"/>
      <c r="W42" s="1"/>
      <c r="X42" s="1"/>
      <c r="Y42" s="1"/>
      <c r="Z42" s="1"/>
    </row>
    <row r="43" spans="1:26" ht="45" customHeight="1">
      <c r="A43" s="1"/>
      <c r="B43" s="60"/>
      <c r="C43" s="62"/>
      <c r="D43" s="62"/>
      <c r="E43" s="85" t="s">
        <v>279</v>
      </c>
      <c r="F43" s="86">
        <v>4250</v>
      </c>
      <c r="G43" s="87">
        <v>44013</v>
      </c>
      <c r="H43" s="58"/>
      <c r="I43" s="1"/>
      <c r="J43" s="1"/>
      <c r="K43" s="1"/>
      <c r="L43" s="1"/>
      <c r="M43" s="1"/>
      <c r="N43" s="1"/>
      <c r="O43" s="1"/>
      <c r="P43" s="1"/>
      <c r="Q43" s="1"/>
      <c r="R43" s="1"/>
      <c r="S43" s="1"/>
      <c r="T43" s="1"/>
      <c r="U43" s="1"/>
      <c r="V43" s="1"/>
      <c r="W43" s="1"/>
      <c r="X43" s="1"/>
      <c r="Y43" s="1"/>
      <c r="Z43" s="1"/>
    </row>
    <row r="44" spans="1:26" ht="28.5" customHeight="1">
      <c r="A44" s="1"/>
      <c r="B44" s="60"/>
      <c r="C44" s="62"/>
      <c r="D44" s="62"/>
      <c r="E44" s="88" t="s">
        <v>280</v>
      </c>
      <c r="F44" s="89">
        <f>3000+39448</f>
        <v>42448</v>
      </c>
      <c r="G44" s="90">
        <v>44075</v>
      </c>
      <c r="H44" s="58"/>
      <c r="I44" s="1"/>
      <c r="J44" s="1"/>
      <c r="K44" s="1"/>
      <c r="L44" s="1"/>
      <c r="M44" s="1"/>
      <c r="N44" s="1"/>
      <c r="O44" s="1"/>
      <c r="P44" s="1"/>
      <c r="Q44" s="1"/>
      <c r="R44" s="1"/>
      <c r="S44" s="1"/>
      <c r="T44" s="1"/>
      <c r="U44" s="1"/>
      <c r="V44" s="1"/>
      <c r="W44" s="1"/>
      <c r="X44" s="1"/>
      <c r="Y44" s="1"/>
      <c r="Z44" s="1"/>
    </row>
    <row r="45" spans="1:26" ht="67.5" customHeight="1">
      <c r="A45" s="1"/>
      <c r="B45" s="60"/>
      <c r="C45" s="62"/>
      <c r="D45" s="62"/>
      <c r="E45" s="88" t="s">
        <v>281</v>
      </c>
      <c r="F45" s="89">
        <f>13500+100</f>
        <v>13600</v>
      </c>
      <c r="G45" s="90">
        <v>44013</v>
      </c>
      <c r="H45" s="58"/>
      <c r="I45" s="1"/>
      <c r="J45" s="1"/>
      <c r="K45" s="1"/>
      <c r="L45" s="1"/>
      <c r="M45" s="1"/>
      <c r="N45" s="1"/>
      <c r="O45" s="1"/>
      <c r="P45" s="1"/>
      <c r="Q45" s="1"/>
      <c r="R45" s="1"/>
      <c r="S45" s="1"/>
      <c r="T45" s="1"/>
      <c r="U45" s="1"/>
      <c r="V45" s="1"/>
      <c r="W45" s="1"/>
      <c r="X45" s="1"/>
      <c r="Y45" s="1"/>
      <c r="Z45" s="1"/>
    </row>
    <row r="46" spans="1:26" ht="32.25" customHeight="1">
      <c r="A46" s="1"/>
      <c r="B46" s="60"/>
      <c r="C46" s="62"/>
      <c r="D46" s="62"/>
      <c r="E46" s="88" t="s">
        <v>282</v>
      </c>
      <c r="F46" s="89">
        <v>35000</v>
      </c>
      <c r="G46" s="90">
        <v>44075</v>
      </c>
      <c r="H46" s="58"/>
      <c r="I46" s="1"/>
      <c r="J46" s="1"/>
      <c r="K46" s="1"/>
      <c r="L46" s="1"/>
      <c r="M46" s="1"/>
      <c r="N46" s="1"/>
      <c r="O46" s="1"/>
      <c r="P46" s="1"/>
      <c r="Q46" s="1"/>
      <c r="R46" s="1"/>
      <c r="S46" s="1"/>
      <c r="T46" s="1"/>
      <c r="U46" s="1"/>
      <c r="V46" s="1"/>
      <c r="W46" s="1"/>
      <c r="X46" s="1"/>
      <c r="Y46" s="1"/>
      <c r="Z46" s="1"/>
    </row>
    <row r="47" spans="1:26" ht="67.5" customHeight="1">
      <c r="A47" s="1"/>
      <c r="B47" s="60"/>
      <c r="C47" s="62"/>
      <c r="D47" s="62"/>
      <c r="E47" s="88" t="s">
        <v>283</v>
      </c>
      <c r="F47" s="89">
        <v>15000</v>
      </c>
      <c r="G47" s="90">
        <v>44105</v>
      </c>
      <c r="H47" s="58"/>
      <c r="I47" s="1"/>
      <c r="J47" s="1"/>
      <c r="K47" s="1"/>
      <c r="L47" s="1"/>
      <c r="M47" s="1"/>
      <c r="N47" s="1"/>
      <c r="O47" s="1"/>
      <c r="P47" s="1"/>
      <c r="Q47" s="1"/>
      <c r="R47" s="1"/>
      <c r="S47" s="1"/>
      <c r="T47" s="1"/>
      <c r="U47" s="1"/>
      <c r="V47" s="1"/>
      <c r="W47" s="1"/>
      <c r="X47" s="1"/>
      <c r="Y47" s="1"/>
      <c r="Z47" s="1"/>
    </row>
    <row r="48" spans="1:26" ht="34.5" customHeight="1">
      <c r="A48" s="1"/>
      <c r="B48" s="60"/>
      <c r="C48" s="62"/>
      <c r="D48" s="62"/>
      <c r="E48" s="88" t="s">
        <v>284</v>
      </c>
      <c r="F48" s="89">
        <v>6000</v>
      </c>
      <c r="G48" s="90">
        <v>44105</v>
      </c>
      <c r="H48" s="58"/>
      <c r="I48" s="1"/>
      <c r="J48" s="1"/>
      <c r="K48" s="1"/>
      <c r="L48" s="1"/>
      <c r="M48" s="1"/>
      <c r="N48" s="1"/>
      <c r="O48" s="1"/>
      <c r="P48" s="1"/>
      <c r="Q48" s="1"/>
      <c r="R48" s="1"/>
      <c r="S48" s="1"/>
      <c r="T48" s="1"/>
      <c r="U48" s="1"/>
      <c r="V48" s="1"/>
      <c r="W48" s="1"/>
      <c r="X48" s="1"/>
      <c r="Y48" s="1"/>
      <c r="Z48" s="1"/>
    </row>
    <row r="49" spans="1:26" ht="59.25" customHeight="1">
      <c r="A49" s="1"/>
      <c r="B49" s="60"/>
      <c r="C49" s="62"/>
      <c r="D49" s="62"/>
      <c r="E49" s="88" t="s">
        <v>285</v>
      </c>
      <c r="F49" s="89">
        <v>31000</v>
      </c>
      <c r="G49" s="90">
        <v>44136</v>
      </c>
      <c r="H49" s="58"/>
      <c r="I49" s="1"/>
      <c r="J49" s="1"/>
      <c r="K49" s="1"/>
      <c r="L49" s="1"/>
      <c r="M49" s="1"/>
      <c r="N49" s="1"/>
      <c r="O49" s="1"/>
      <c r="P49" s="1"/>
      <c r="Q49" s="1"/>
      <c r="R49" s="1"/>
      <c r="S49" s="1"/>
      <c r="T49" s="1"/>
      <c r="U49" s="1"/>
      <c r="V49" s="1"/>
      <c r="W49" s="1"/>
      <c r="X49" s="1"/>
      <c r="Y49" s="1"/>
      <c r="Z49" s="1"/>
    </row>
    <row r="50" spans="1:26" ht="55.5" customHeight="1">
      <c r="A50" s="1"/>
      <c r="B50" s="60"/>
      <c r="C50" s="62"/>
      <c r="D50" s="62"/>
      <c r="E50" s="88" t="s">
        <v>286</v>
      </c>
      <c r="F50" s="89">
        <v>27000</v>
      </c>
      <c r="G50" s="90">
        <v>44166</v>
      </c>
      <c r="H50" s="58"/>
      <c r="I50" s="1"/>
      <c r="J50" s="1"/>
      <c r="K50" s="1"/>
      <c r="L50" s="1"/>
      <c r="M50" s="1"/>
      <c r="N50" s="1"/>
      <c r="O50" s="1"/>
      <c r="P50" s="1"/>
      <c r="Q50" s="1"/>
      <c r="R50" s="1"/>
      <c r="S50" s="1"/>
      <c r="T50" s="1"/>
      <c r="U50" s="1"/>
      <c r="V50" s="1"/>
      <c r="W50" s="1"/>
      <c r="X50" s="1"/>
      <c r="Y50" s="1"/>
      <c r="Z50" s="1"/>
    </row>
    <row r="51" spans="1:26" ht="47.25" customHeight="1">
      <c r="A51" s="1"/>
      <c r="B51" s="60"/>
      <c r="C51" s="62"/>
      <c r="D51" s="62"/>
      <c r="E51" s="88" t="s">
        <v>287</v>
      </c>
      <c r="F51" s="89">
        <v>32000</v>
      </c>
      <c r="G51" s="90">
        <v>44287</v>
      </c>
      <c r="H51" s="58"/>
      <c r="I51" s="1"/>
      <c r="J51" s="1"/>
      <c r="K51" s="1"/>
      <c r="L51" s="1"/>
      <c r="M51" s="1"/>
      <c r="N51" s="1"/>
      <c r="O51" s="1"/>
      <c r="P51" s="1"/>
      <c r="Q51" s="1"/>
      <c r="R51" s="1"/>
      <c r="S51" s="1"/>
      <c r="T51" s="1"/>
      <c r="U51" s="1"/>
      <c r="V51" s="1"/>
      <c r="W51" s="1"/>
      <c r="X51" s="1"/>
      <c r="Y51" s="1"/>
      <c r="Z51" s="1"/>
    </row>
    <row r="52" spans="1:26" ht="43.5" customHeight="1">
      <c r="A52" s="1"/>
      <c r="B52" s="60"/>
      <c r="C52" s="62"/>
      <c r="D52" s="62"/>
      <c r="E52" s="88" t="s">
        <v>288</v>
      </c>
      <c r="F52" s="89">
        <v>84614</v>
      </c>
      <c r="G52" s="90">
        <v>44408</v>
      </c>
      <c r="H52" s="58"/>
      <c r="I52" s="1"/>
      <c r="J52" s="1"/>
      <c r="K52" s="1"/>
      <c r="L52" s="1"/>
      <c r="M52" s="1"/>
      <c r="N52" s="1"/>
      <c r="O52" s="1"/>
      <c r="P52" s="1"/>
      <c r="Q52" s="1"/>
      <c r="R52" s="1"/>
      <c r="S52" s="1"/>
      <c r="T52" s="1"/>
      <c r="U52" s="1"/>
      <c r="V52" s="1"/>
      <c r="W52" s="1"/>
      <c r="X52" s="1"/>
      <c r="Y52" s="1"/>
      <c r="Z52" s="1"/>
    </row>
    <row r="53" spans="1:26" ht="42.75" customHeight="1">
      <c r="A53" s="1"/>
      <c r="B53" s="60"/>
      <c r="C53" s="62"/>
      <c r="D53" s="62"/>
      <c r="E53" s="88" t="s">
        <v>289</v>
      </c>
      <c r="F53" s="89">
        <v>20000</v>
      </c>
      <c r="G53" s="90">
        <v>44197</v>
      </c>
      <c r="H53" s="58"/>
      <c r="I53" s="1"/>
      <c r="J53" s="1"/>
      <c r="K53" s="1"/>
      <c r="L53" s="1"/>
      <c r="M53" s="1"/>
      <c r="N53" s="1"/>
      <c r="O53" s="1"/>
      <c r="P53" s="1"/>
      <c r="Q53" s="1"/>
      <c r="R53" s="1"/>
      <c r="S53" s="1"/>
      <c r="T53" s="1"/>
      <c r="U53" s="1"/>
      <c r="V53" s="1"/>
      <c r="W53" s="1"/>
      <c r="X53" s="1"/>
      <c r="Y53" s="1"/>
      <c r="Z53" s="1"/>
    </row>
    <row r="54" spans="1:26" ht="13.5" customHeight="1">
      <c r="A54" s="1"/>
      <c r="B54" s="60"/>
      <c r="C54" s="62"/>
      <c r="D54" s="62"/>
      <c r="E54" s="88"/>
      <c r="F54" s="89"/>
      <c r="G54" s="90"/>
      <c r="H54" s="58"/>
      <c r="I54" s="1"/>
      <c r="J54" s="1"/>
      <c r="K54" s="1"/>
      <c r="L54" s="1"/>
      <c r="M54" s="1"/>
      <c r="N54" s="1"/>
      <c r="O54" s="1"/>
      <c r="P54" s="1"/>
      <c r="Q54" s="1"/>
      <c r="R54" s="1"/>
      <c r="S54" s="1"/>
      <c r="T54" s="1"/>
      <c r="U54" s="1"/>
      <c r="V54" s="1"/>
      <c r="W54" s="1"/>
      <c r="X54" s="1"/>
      <c r="Y54" s="1"/>
      <c r="Z54" s="1"/>
    </row>
    <row r="55" spans="1:26" ht="13.5" customHeight="1">
      <c r="A55" s="1"/>
      <c r="B55" s="60"/>
      <c r="C55" s="62"/>
      <c r="D55" s="62"/>
      <c r="E55" s="88"/>
      <c r="F55" s="89"/>
      <c r="G55" s="90"/>
      <c r="H55" s="58"/>
      <c r="I55" s="1"/>
      <c r="J55" s="1"/>
      <c r="K55" s="1"/>
      <c r="L55" s="1"/>
      <c r="M55" s="1"/>
      <c r="N55" s="1"/>
      <c r="O55" s="1"/>
      <c r="P55" s="1"/>
      <c r="Q55" s="1"/>
      <c r="R55" s="1"/>
      <c r="S55" s="1"/>
      <c r="T55" s="1"/>
      <c r="U55" s="1"/>
      <c r="V55" s="1"/>
      <c r="W55" s="1"/>
      <c r="X55" s="1"/>
      <c r="Y55" s="1"/>
      <c r="Z55" s="1"/>
    </row>
    <row r="56" spans="1:26" ht="13.5" customHeight="1">
      <c r="A56" s="1"/>
      <c r="B56" s="60"/>
      <c r="C56" s="62"/>
      <c r="D56" s="62"/>
      <c r="E56" s="88"/>
      <c r="F56" s="89"/>
      <c r="G56" s="90"/>
      <c r="H56" s="58"/>
      <c r="I56" s="1"/>
      <c r="J56" s="1"/>
      <c r="K56" s="1"/>
      <c r="L56" s="1"/>
      <c r="M56" s="1"/>
      <c r="N56" s="1"/>
      <c r="O56" s="1"/>
      <c r="P56" s="1"/>
      <c r="Q56" s="1"/>
      <c r="R56" s="1"/>
      <c r="S56" s="1"/>
      <c r="T56" s="1"/>
      <c r="U56" s="1"/>
      <c r="V56" s="1"/>
      <c r="W56" s="1"/>
      <c r="X56" s="1"/>
      <c r="Y56" s="1"/>
      <c r="Z56" s="1"/>
    </row>
    <row r="57" spans="1:26" ht="13.5" customHeight="1">
      <c r="A57" s="1"/>
      <c r="B57" s="60"/>
      <c r="C57" s="62"/>
      <c r="D57" s="62"/>
      <c r="E57" s="88"/>
      <c r="F57" s="89"/>
      <c r="G57" s="90"/>
      <c r="H57" s="58"/>
      <c r="I57" s="1"/>
      <c r="J57" s="1"/>
      <c r="K57" s="1"/>
      <c r="L57" s="1"/>
      <c r="M57" s="1"/>
      <c r="N57" s="1"/>
      <c r="O57" s="1"/>
      <c r="P57" s="1"/>
      <c r="Q57" s="1"/>
      <c r="R57" s="1"/>
      <c r="S57" s="1"/>
      <c r="T57" s="1"/>
      <c r="U57" s="1"/>
      <c r="V57" s="1"/>
      <c r="W57" s="1"/>
      <c r="X57" s="1"/>
      <c r="Y57" s="1"/>
      <c r="Z57" s="1"/>
    </row>
    <row r="58" spans="1:26" ht="13.5" customHeight="1">
      <c r="A58" s="1"/>
      <c r="B58" s="60"/>
      <c r="C58" s="62"/>
      <c r="D58" s="62"/>
      <c r="E58" s="88"/>
      <c r="F58" s="89"/>
      <c r="G58" s="90"/>
      <c r="H58" s="58"/>
      <c r="I58" s="1"/>
      <c r="J58" s="1"/>
      <c r="K58" s="1"/>
      <c r="L58" s="1"/>
      <c r="M58" s="1"/>
      <c r="N58" s="1"/>
      <c r="O58" s="1"/>
      <c r="P58" s="1"/>
      <c r="Q58" s="1"/>
      <c r="R58" s="1"/>
      <c r="S58" s="1"/>
      <c r="T58" s="1"/>
      <c r="U58" s="1"/>
      <c r="V58" s="1"/>
      <c r="W58" s="1"/>
      <c r="X58" s="1"/>
      <c r="Y58" s="1"/>
      <c r="Z58" s="1"/>
    </row>
    <row r="59" spans="1:26" ht="13.5" customHeight="1">
      <c r="A59" s="1"/>
      <c r="B59" s="60"/>
      <c r="C59" s="62"/>
      <c r="D59" s="62"/>
      <c r="E59" s="88"/>
      <c r="F59" s="89"/>
      <c r="G59" s="90"/>
      <c r="H59" s="58"/>
      <c r="I59" s="1"/>
      <c r="J59" s="1"/>
      <c r="K59" s="1"/>
      <c r="L59" s="1"/>
      <c r="M59" s="1"/>
      <c r="N59" s="1"/>
      <c r="O59" s="1"/>
      <c r="P59" s="1"/>
      <c r="Q59" s="1"/>
      <c r="R59" s="1"/>
      <c r="S59" s="1"/>
      <c r="T59" s="1"/>
      <c r="U59" s="1"/>
      <c r="V59" s="1"/>
      <c r="W59" s="1"/>
      <c r="X59" s="1"/>
      <c r="Y59" s="1"/>
      <c r="Z59" s="1"/>
    </row>
    <row r="60" spans="1:26" ht="13.5" customHeight="1">
      <c r="A60" s="1"/>
      <c r="B60" s="60"/>
      <c r="C60" s="62"/>
      <c r="D60" s="62"/>
      <c r="E60" s="88"/>
      <c r="F60" s="89"/>
      <c r="G60" s="91"/>
      <c r="H60" s="58"/>
      <c r="I60" s="1"/>
      <c r="J60" s="1"/>
      <c r="K60" s="1"/>
      <c r="L60" s="1"/>
      <c r="M60" s="1"/>
      <c r="N60" s="1"/>
      <c r="O60" s="1"/>
      <c r="P60" s="1"/>
      <c r="Q60" s="1"/>
      <c r="R60" s="1"/>
      <c r="S60" s="1"/>
      <c r="T60" s="1"/>
      <c r="U60" s="1"/>
      <c r="V60" s="1"/>
      <c r="W60" s="1"/>
      <c r="X60" s="1"/>
      <c r="Y60" s="1"/>
      <c r="Z60" s="1"/>
    </row>
    <row r="61" spans="1:26" ht="13.5" customHeight="1">
      <c r="A61" s="1"/>
      <c r="B61" s="60"/>
      <c r="C61" s="62"/>
      <c r="D61" s="62"/>
      <c r="E61" s="88"/>
      <c r="F61" s="89"/>
      <c r="G61" s="91"/>
      <c r="H61" s="58"/>
      <c r="I61" s="1"/>
      <c r="J61" s="1"/>
      <c r="K61" s="1"/>
      <c r="L61" s="1"/>
      <c r="M61" s="1"/>
      <c r="N61" s="1"/>
      <c r="O61" s="1"/>
      <c r="P61" s="1"/>
      <c r="Q61" s="1"/>
      <c r="R61" s="1"/>
      <c r="S61" s="1"/>
      <c r="T61" s="1"/>
      <c r="U61" s="1"/>
      <c r="V61" s="1"/>
      <c r="W61" s="1"/>
      <c r="X61" s="1"/>
      <c r="Y61" s="1"/>
      <c r="Z61" s="1"/>
    </row>
    <row r="62" spans="1:26" ht="13.5" customHeight="1">
      <c r="A62" s="1"/>
      <c r="B62" s="60"/>
      <c r="C62" s="62"/>
      <c r="D62" s="62"/>
      <c r="E62" s="92"/>
      <c r="F62" s="93"/>
      <c r="G62" s="94"/>
      <c r="H62" s="58"/>
      <c r="I62" s="1"/>
      <c r="J62" s="1"/>
      <c r="K62" s="1"/>
      <c r="L62" s="1"/>
      <c r="M62" s="1"/>
      <c r="N62" s="1"/>
      <c r="O62" s="1"/>
      <c r="P62" s="1"/>
      <c r="Q62" s="1"/>
      <c r="R62" s="1"/>
      <c r="S62" s="1"/>
      <c r="T62" s="1"/>
      <c r="U62" s="1"/>
      <c r="V62" s="1"/>
      <c r="W62" s="1"/>
      <c r="X62" s="1"/>
      <c r="Y62" s="1"/>
      <c r="Z62" s="1"/>
    </row>
    <row r="63" spans="1:26" ht="13.5" customHeight="1">
      <c r="A63" s="1"/>
      <c r="B63" s="60"/>
      <c r="C63" s="62"/>
      <c r="D63" s="62"/>
      <c r="E63" s="77" t="s">
        <v>273</v>
      </c>
      <c r="F63" s="95">
        <f>SUM(F42:F62)</f>
        <v>529206</v>
      </c>
      <c r="G63" s="40"/>
      <c r="H63" s="58"/>
      <c r="I63" s="1"/>
      <c r="J63" s="1"/>
      <c r="K63" s="1"/>
      <c r="L63" s="1"/>
      <c r="M63" s="1"/>
      <c r="N63" s="1"/>
      <c r="O63" s="1"/>
      <c r="P63" s="1"/>
      <c r="Q63" s="1"/>
      <c r="R63" s="1"/>
      <c r="S63" s="1"/>
      <c r="T63" s="1"/>
      <c r="U63" s="1"/>
      <c r="V63" s="1"/>
      <c r="W63" s="1"/>
      <c r="X63" s="1"/>
      <c r="Y63" s="1"/>
      <c r="Z63" s="1"/>
    </row>
    <row r="64" spans="1:26" ht="34.5" customHeight="1">
      <c r="A64" s="1"/>
      <c r="B64" s="60"/>
      <c r="C64" s="62"/>
      <c r="D64" s="62"/>
      <c r="E64" s="59"/>
      <c r="F64" s="59"/>
      <c r="G64" s="59"/>
      <c r="H64" s="58"/>
      <c r="I64" s="1"/>
      <c r="J64" s="1"/>
      <c r="K64" s="1"/>
      <c r="L64" s="1"/>
      <c r="M64" s="1"/>
      <c r="N64" s="1"/>
      <c r="O64" s="1"/>
      <c r="P64" s="1"/>
      <c r="Q64" s="1"/>
      <c r="R64" s="1"/>
      <c r="S64" s="1"/>
      <c r="T64" s="1"/>
      <c r="U64" s="1"/>
      <c r="V64" s="1"/>
      <c r="W64" s="1"/>
      <c r="X64" s="1"/>
      <c r="Y64" s="1"/>
      <c r="Z64" s="1"/>
    </row>
    <row r="65" spans="1:26" ht="63.75" customHeight="1">
      <c r="A65" s="1"/>
      <c r="B65" s="60"/>
      <c r="C65" s="419" t="s">
        <v>290</v>
      </c>
      <c r="D65" s="417"/>
      <c r="E65" s="417"/>
      <c r="F65" s="404"/>
      <c r="G65" s="96"/>
      <c r="H65" s="58"/>
      <c r="I65" s="1"/>
      <c r="J65" s="1"/>
      <c r="K65" s="1"/>
      <c r="L65" s="1"/>
      <c r="M65" s="1"/>
      <c r="N65" s="1"/>
      <c r="O65" s="1"/>
      <c r="P65" s="1"/>
      <c r="Q65" s="1"/>
      <c r="R65" s="1"/>
      <c r="S65" s="1"/>
      <c r="T65" s="1"/>
      <c r="U65" s="1"/>
      <c r="V65" s="1"/>
      <c r="W65" s="1"/>
      <c r="X65" s="1"/>
      <c r="Y65" s="1"/>
      <c r="Z65" s="1"/>
    </row>
    <row r="66" spans="1:26" ht="13.5" customHeight="1">
      <c r="A66" s="1"/>
      <c r="B66" s="60"/>
      <c r="C66" s="419" t="s">
        <v>291</v>
      </c>
      <c r="D66" s="404"/>
      <c r="E66" s="425" t="s">
        <v>292</v>
      </c>
      <c r="F66" s="415"/>
      <c r="G66" s="59"/>
      <c r="H66" s="58"/>
      <c r="I66" s="1"/>
      <c r="J66" s="1"/>
      <c r="K66" s="1"/>
      <c r="L66" s="1"/>
      <c r="M66" s="1"/>
      <c r="N66" s="1"/>
      <c r="O66" s="1"/>
      <c r="P66" s="1"/>
      <c r="Q66" s="1"/>
      <c r="R66" s="1"/>
      <c r="S66" s="1"/>
      <c r="T66" s="1"/>
      <c r="U66" s="1"/>
      <c r="V66" s="1"/>
      <c r="W66" s="1"/>
      <c r="X66" s="1"/>
      <c r="Y66" s="1"/>
      <c r="Z66" s="1"/>
    </row>
    <row r="67" spans="1:26" ht="59.25" customHeight="1">
      <c r="A67" s="1"/>
      <c r="B67" s="60"/>
      <c r="C67" s="426"/>
      <c r="D67" s="417"/>
      <c r="E67" s="417"/>
      <c r="F67" s="404"/>
      <c r="G67" s="59"/>
      <c r="H67" s="58"/>
      <c r="I67" s="1"/>
      <c r="J67" s="1"/>
      <c r="K67" s="1"/>
      <c r="L67" s="1"/>
      <c r="M67" s="1"/>
      <c r="N67" s="1"/>
      <c r="O67" s="1"/>
      <c r="P67" s="1"/>
      <c r="Q67" s="1"/>
      <c r="R67" s="1"/>
      <c r="S67" s="1"/>
      <c r="T67" s="1"/>
      <c r="U67" s="1"/>
      <c r="V67" s="1"/>
      <c r="W67" s="1"/>
      <c r="X67" s="1"/>
      <c r="Y67" s="1"/>
      <c r="Z67" s="1"/>
    </row>
    <row r="68" spans="1:26" ht="99.75" customHeight="1">
      <c r="A68" s="1"/>
      <c r="B68" s="60"/>
      <c r="C68" s="419" t="s">
        <v>293</v>
      </c>
      <c r="D68" s="404"/>
      <c r="E68" s="427"/>
      <c r="F68" s="415"/>
      <c r="G68" s="59"/>
      <c r="H68" s="58"/>
      <c r="I68" s="1"/>
      <c r="J68" s="1"/>
      <c r="K68" s="1"/>
      <c r="L68" s="1"/>
      <c r="M68" s="1"/>
      <c r="N68" s="1"/>
      <c r="O68" s="1"/>
      <c r="P68" s="1"/>
      <c r="Q68" s="1"/>
      <c r="R68" s="1"/>
      <c r="S68" s="1"/>
      <c r="T68" s="1"/>
      <c r="U68" s="1"/>
      <c r="V68" s="1"/>
      <c r="W68" s="1"/>
      <c r="X68" s="1"/>
      <c r="Y68" s="1"/>
      <c r="Z68" s="1"/>
    </row>
    <row r="69" spans="1:26" ht="13.5" customHeight="1">
      <c r="A69" s="1"/>
      <c r="B69" s="60"/>
      <c r="C69" s="419" t="s">
        <v>294</v>
      </c>
      <c r="D69" s="404"/>
      <c r="E69" s="436"/>
      <c r="F69" s="415"/>
      <c r="G69" s="59"/>
      <c r="H69" s="58"/>
      <c r="I69" s="1"/>
      <c r="J69" s="1"/>
      <c r="K69" s="1"/>
      <c r="L69" s="1"/>
      <c r="M69" s="1"/>
      <c r="N69" s="1"/>
      <c r="O69" s="1"/>
      <c r="P69" s="1"/>
      <c r="Q69" s="1"/>
      <c r="R69" s="1"/>
      <c r="S69" s="1"/>
      <c r="T69" s="1"/>
      <c r="U69" s="1"/>
      <c r="V69" s="1"/>
      <c r="W69" s="1"/>
      <c r="X69" s="1"/>
      <c r="Y69" s="1"/>
      <c r="Z69" s="1"/>
    </row>
    <row r="70" spans="1:26" ht="13.5" customHeight="1">
      <c r="A70" s="1"/>
      <c r="B70" s="97"/>
      <c r="C70" s="62"/>
      <c r="D70" s="62"/>
      <c r="E70" s="59"/>
      <c r="F70" s="59"/>
      <c r="G70" s="59"/>
      <c r="H70" s="98"/>
      <c r="I70" s="1"/>
      <c r="J70" s="1"/>
      <c r="K70" s="1"/>
      <c r="L70" s="1"/>
      <c r="M70" s="1"/>
      <c r="N70" s="1"/>
      <c r="O70" s="1"/>
      <c r="P70" s="1"/>
      <c r="Q70" s="1"/>
      <c r="R70" s="1"/>
      <c r="S70" s="1"/>
      <c r="T70" s="1"/>
      <c r="U70" s="1"/>
      <c r="V70" s="1"/>
      <c r="W70" s="1"/>
      <c r="X70" s="1"/>
      <c r="Y70" s="1"/>
      <c r="Z70" s="1"/>
    </row>
    <row r="71" spans="1:26" ht="64.5" customHeight="1">
      <c r="A71" s="99"/>
      <c r="B71" s="100"/>
      <c r="C71" s="431"/>
      <c r="D71" s="432"/>
      <c r="E71" s="101"/>
      <c r="F71" s="102"/>
      <c r="G71" s="102"/>
      <c r="H71" s="99"/>
      <c r="I71" s="99"/>
      <c r="J71" s="99"/>
      <c r="K71" s="99"/>
      <c r="L71" s="99"/>
      <c r="M71" s="99"/>
      <c r="N71" s="99"/>
      <c r="O71" s="99"/>
      <c r="P71" s="99"/>
      <c r="Q71" s="99"/>
      <c r="R71" s="99"/>
      <c r="S71" s="99"/>
      <c r="T71" s="99"/>
      <c r="U71" s="99"/>
      <c r="V71" s="99"/>
      <c r="W71" s="99"/>
      <c r="X71" s="99"/>
      <c r="Y71" s="99"/>
      <c r="Z71" s="99"/>
    </row>
    <row r="72" spans="1:26" ht="59.25" customHeight="1">
      <c r="A72" s="1"/>
      <c r="B72" s="100"/>
      <c r="C72" s="433"/>
      <c r="D72" s="429"/>
      <c r="E72" s="434"/>
      <c r="F72" s="429"/>
      <c r="G72" s="104"/>
      <c r="H72" s="1"/>
      <c r="I72" s="1"/>
      <c r="J72" s="1"/>
      <c r="K72" s="1"/>
      <c r="L72" s="1"/>
      <c r="M72" s="1"/>
      <c r="N72" s="1"/>
      <c r="O72" s="1"/>
      <c r="P72" s="1"/>
      <c r="Q72" s="1"/>
      <c r="R72" s="1"/>
      <c r="S72" s="1"/>
      <c r="T72" s="1"/>
      <c r="U72" s="1"/>
      <c r="V72" s="1"/>
      <c r="W72" s="1"/>
      <c r="X72" s="1"/>
      <c r="Y72" s="1"/>
      <c r="Z72" s="1"/>
    </row>
    <row r="73" spans="1:26" ht="49.5" customHeight="1">
      <c r="A73" s="1"/>
      <c r="B73" s="100"/>
      <c r="C73" s="103"/>
      <c r="D73" s="103"/>
      <c r="E73" s="70"/>
      <c r="F73" s="70"/>
      <c r="G73" s="104"/>
      <c r="H73" s="1"/>
      <c r="I73" s="1"/>
      <c r="J73" s="1"/>
      <c r="K73" s="1"/>
      <c r="L73" s="1"/>
      <c r="M73" s="1"/>
      <c r="N73" s="1"/>
      <c r="O73" s="1"/>
      <c r="P73" s="1"/>
      <c r="Q73" s="1"/>
      <c r="R73" s="1"/>
      <c r="S73" s="1"/>
      <c r="T73" s="1"/>
      <c r="U73" s="1"/>
      <c r="V73" s="1"/>
      <c r="W73" s="1"/>
      <c r="X73" s="1"/>
      <c r="Y73" s="1"/>
      <c r="Z73" s="1"/>
    </row>
    <row r="74" spans="1:26" ht="99.75" customHeight="1">
      <c r="A74" s="1"/>
      <c r="B74" s="100"/>
      <c r="C74" s="428"/>
      <c r="D74" s="429"/>
      <c r="E74" s="435"/>
      <c r="F74" s="429"/>
      <c r="G74" s="104"/>
      <c r="H74" s="1"/>
      <c r="I74" s="1"/>
      <c r="J74" s="1"/>
      <c r="K74" s="1"/>
      <c r="L74" s="1"/>
      <c r="M74" s="1"/>
      <c r="N74" s="1"/>
      <c r="O74" s="1"/>
      <c r="P74" s="1"/>
      <c r="Q74" s="1"/>
      <c r="R74" s="1"/>
      <c r="S74" s="1"/>
      <c r="T74" s="1"/>
      <c r="U74" s="1"/>
      <c r="V74" s="1"/>
      <c r="W74" s="1"/>
      <c r="X74" s="1"/>
      <c r="Y74" s="1"/>
      <c r="Z74" s="1"/>
    </row>
    <row r="75" spans="1:26" ht="13.5" customHeight="1">
      <c r="A75" s="1"/>
      <c r="B75" s="100"/>
      <c r="C75" s="428"/>
      <c r="D75" s="429"/>
      <c r="E75" s="430"/>
      <c r="F75" s="429"/>
      <c r="G75" s="104"/>
      <c r="H75" s="1"/>
      <c r="I75" s="1"/>
      <c r="J75" s="1"/>
      <c r="K75" s="1"/>
      <c r="L75" s="1"/>
      <c r="M75" s="1"/>
      <c r="N75" s="1"/>
      <c r="O75" s="1"/>
      <c r="P75" s="1"/>
      <c r="Q75" s="1"/>
      <c r="R75" s="1"/>
      <c r="S75" s="1"/>
      <c r="T75" s="1"/>
      <c r="U75" s="1"/>
      <c r="V75" s="1"/>
      <c r="W75" s="1"/>
      <c r="X75" s="1"/>
      <c r="Y75" s="1"/>
      <c r="Z75" s="1"/>
    </row>
    <row r="76" spans="1:26" ht="13.5" customHeight="1">
      <c r="A76" s="1"/>
      <c r="B76" s="100"/>
      <c r="C76" s="100"/>
      <c r="D76" s="100"/>
      <c r="E76" s="104"/>
      <c r="F76" s="104"/>
      <c r="G76" s="104"/>
      <c r="H76" s="1"/>
      <c r="I76" s="1"/>
      <c r="J76" s="1"/>
      <c r="K76" s="1"/>
      <c r="L76" s="1"/>
      <c r="M76" s="1"/>
      <c r="N76" s="1"/>
      <c r="O76" s="1"/>
      <c r="P76" s="1"/>
      <c r="Q76" s="1"/>
      <c r="R76" s="1"/>
      <c r="S76" s="1"/>
      <c r="T76" s="1"/>
      <c r="U76" s="1"/>
      <c r="V76" s="1"/>
      <c r="W76" s="1"/>
      <c r="X76" s="1"/>
      <c r="Y76" s="1"/>
      <c r="Z76" s="1"/>
    </row>
    <row r="77" spans="1:26" ht="49.5" customHeight="1">
      <c r="A77" s="1"/>
      <c r="B77" s="100"/>
      <c r="C77" s="433"/>
      <c r="D77" s="429"/>
      <c r="E77" s="104"/>
      <c r="F77" s="104"/>
      <c r="G77" s="104"/>
      <c r="H77" s="1"/>
      <c r="I77" s="1"/>
      <c r="J77" s="1"/>
      <c r="K77" s="1"/>
      <c r="L77" s="1"/>
      <c r="M77" s="1"/>
      <c r="N77" s="1"/>
      <c r="O77" s="1"/>
      <c r="P77" s="1"/>
      <c r="Q77" s="1"/>
      <c r="R77" s="1"/>
      <c r="S77" s="1"/>
      <c r="T77" s="1"/>
      <c r="U77" s="1"/>
      <c r="V77" s="1"/>
      <c r="W77" s="1"/>
      <c r="X77" s="1"/>
      <c r="Y77" s="1"/>
      <c r="Z77" s="1"/>
    </row>
    <row r="78" spans="1:26" ht="99.75" customHeight="1">
      <c r="A78" s="1"/>
      <c r="B78" s="100"/>
      <c r="C78" s="433"/>
      <c r="D78" s="429"/>
      <c r="E78" s="430"/>
      <c r="F78" s="429"/>
      <c r="G78" s="104"/>
      <c r="H78" s="1"/>
      <c r="I78" s="1"/>
      <c r="J78" s="1"/>
      <c r="K78" s="1"/>
      <c r="L78" s="1"/>
      <c r="M78" s="1"/>
      <c r="N78" s="1"/>
      <c r="O78" s="1"/>
      <c r="P78" s="1"/>
      <c r="Q78" s="1"/>
      <c r="R78" s="1"/>
      <c r="S78" s="1"/>
      <c r="T78" s="1"/>
      <c r="U78" s="1"/>
      <c r="V78" s="1"/>
      <c r="W78" s="1"/>
      <c r="X78" s="1"/>
      <c r="Y78" s="1"/>
      <c r="Z78" s="1"/>
    </row>
    <row r="79" spans="1:26" ht="13.5" customHeight="1">
      <c r="A79" s="1"/>
      <c r="B79" s="100"/>
      <c r="C79" s="428"/>
      <c r="D79" s="429"/>
      <c r="E79" s="430"/>
      <c r="F79" s="429"/>
      <c r="G79" s="104"/>
      <c r="H79" s="1"/>
      <c r="I79" s="1"/>
      <c r="J79" s="1"/>
      <c r="K79" s="1"/>
      <c r="L79" s="1"/>
      <c r="M79" s="1"/>
      <c r="N79" s="1"/>
      <c r="O79" s="1"/>
      <c r="P79" s="1"/>
      <c r="Q79" s="1"/>
      <c r="R79" s="1"/>
      <c r="S79" s="1"/>
      <c r="T79" s="1"/>
      <c r="U79" s="1"/>
      <c r="V79" s="1"/>
      <c r="W79" s="1"/>
      <c r="X79" s="1"/>
      <c r="Y79" s="1"/>
      <c r="Z79" s="1"/>
    </row>
    <row r="80" spans="1:26" ht="13.5" customHeight="1">
      <c r="A80" s="1"/>
      <c r="B80" s="100"/>
      <c r="C80" s="105"/>
      <c r="D80" s="100"/>
      <c r="E80" s="14"/>
      <c r="F80" s="104"/>
      <c r="G80" s="104"/>
      <c r="H80" s="1"/>
      <c r="I80" s="1"/>
      <c r="J80" s="1"/>
      <c r="K80" s="1"/>
      <c r="L80" s="1"/>
      <c r="M80" s="1"/>
      <c r="N80" s="1"/>
      <c r="O80" s="1"/>
      <c r="P80" s="1"/>
      <c r="Q80" s="1"/>
      <c r="R80" s="1"/>
      <c r="S80" s="1"/>
      <c r="T80" s="1"/>
      <c r="U80" s="1"/>
      <c r="V80" s="1"/>
      <c r="W80" s="1"/>
      <c r="X80" s="1"/>
      <c r="Y80" s="1"/>
      <c r="Z80" s="1"/>
    </row>
    <row r="81" spans="1:26" ht="13.5" customHeight="1">
      <c r="A81" s="1"/>
      <c r="B81" s="54"/>
      <c r="C81" s="105"/>
      <c r="D81" s="105"/>
      <c r="E81" s="14"/>
      <c r="F81" s="14"/>
      <c r="G81" s="14"/>
      <c r="H81" s="1"/>
      <c r="I81" s="1"/>
      <c r="J81" s="1"/>
      <c r="K81" s="1"/>
      <c r="L81" s="1"/>
      <c r="M81" s="1"/>
      <c r="N81" s="1"/>
      <c r="O81" s="1"/>
      <c r="P81" s="1"/>
      <c r="Q81" s="1"/>
      <c r="R81" s="1"/>
      <c r="S81" s="1"/>
      <c r="T81" s="1"/>
      <c r="U81" s="1"/>
      <c r="V81" s="1"/>
      <c r="W81" s="1"/>
      <c r="X81" s="1"/>
      <c r="Y81" s="1"/>
      <c r="Z81" s="1"/>
    </row>
    <row r="82" spans="1:26" ht="13.5" customHeight="1">
      <c r="A82" s="1"/>
      <c r="B82" s="54"/>
      <c r="C82" s="54"/>
      <c r="D82" s="54"/>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54"/>
      <c r="C83" s="54"/>
      <c r="D83" s="54"/>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54"/>
      <c r="C84" s="54"/>
      <c r="D84" s="54"/>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54"/>
      <c r="C85" s="54"/>
      <c r="D85" s="54"/>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54"/>
      <c r="C86" s="54"/>
      <c r="D86" s="54"/>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54"/>
      <c r="C87" s="54"/>
      <c r="D87" s="54"/>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54"/>
      <c r="C88" s="54"/>
      <c r="D88" s="54"/>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54"/>
      <c r="C89" s="54"/>
      <c r="D89" s="54"/>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54"/>
      <c r="C90" s="54"/>
      <c r="D90" s="54"/>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54"/>
      <c r="C91" s="54"/>
      <c r="D91" s="54"/>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54"/>
      <c r="C92" s="54"/>
      <c r="D92" s="54"/>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54"/>
      <c r="C93" s="54"/>
      <c r="D93" s="54"/>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54"/>
      <c r="C94" s="54"/>
      <c r="D94" s="54"/>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54"/>
      <c r="C95" s="54"/>
      <c r="D95" s="54"/>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54"/>
      <c r="C96" s="54"/>
      <c r="D96" s="54"/>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54"/>
      <c r="C97" s="54"/>
      <c r="D97" s="54"/>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54"/>
      <c r="C98" s="54"/>
      <c r="D98" s="54"/>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54"/>
      <c r="C99" s="54"/>
      <c r="D99" s="54"/>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54"/>
      <c r="C100" s="54"/>
      <c r="D100" s="54"/>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54"/>
      <c r="C101" s="54"/>
      <c r="D101" s="54"/>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54"/>
      <c r="C102" s="54"/>
      <c r="D102" s="54"/>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54"/>
      <c r="C103" s="54"/>
      <c r="D103" s="54"/>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54"/>
      <c r="C104" s="54"/>
      <c r="D104" s="54"/>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54"/>
      <c r="C105" s="54"/>
      <c r="D105" s="54"/>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54"/>
      <c r="C106" s="54"/>
      <c r="D106" s="54"/>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54"/>
      <c r="C107" s="54"/>
      <c r="D107" s="54"/>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54"/>
      <c r="C108" s="54"/>
      <c r="D108" s="54"/>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54"/>
      <c r="C109" s="54"/>
      <c r="D109" s="54"/>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54"/>
      <c r="C110" s="54"/>
      <c r="D110" s="54"/>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54"/>
      <c r="C111" s="54"/>
      <c r="D111" s="54"/>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54"/>
      <c r="C112" s="54"/>
      <c r="D112" s="54"/>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54"/>
      <c r="C113" s="54"/>
      <c r="D113" s="54"/>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54"/>
      <c r="C114" s="54"/>
      <c r="D114" s="54"/>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54"/>
      <c r="C115" s="54"/>
      <c r="D115" s="54"/>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54"/>
      <c r="C116" s="54"/>
      <c r="D116" s="54"/>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54"/>
      <c r="C117" s="54"/>
      <c r="D117" s="54"/>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54"/>
      <c r="C118" s="54"/>
      <c r="D118" s="54"/>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54"/>
      <c r="C119" s="54"/>
      <c r="D119" s="54"/>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54"/>
      <c r="C120" s="54"/>
      <c r="D120" s="54"/>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54"/>
      <c r="C121" s="54"/>
      <c r="D121" s="54"/>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54"/>
      <c r="C122" s="54"/>
      <c r="D122" s="54"/>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54"/>
      <c r="C123" s="54"/>
      <c r="D123" s="54"/>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54"/>
      <c r="C124" s="54"/>
      <c r="D124" s="54"/>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54"/>
      <c r="C125" s="54"/>
      <c r="D125" s="54"/>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54"/>
      <c r="C126" s="54"/>
      <c r="D126" s="54"/>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54"/>
      <c r="C127" s="54"/>
      <c r="D127" s="54"/>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54"/>
      <c r="C128" s="54"/>
      <c r="D128" s="54"/>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54"/>
      <c r="C129" s="54"/>
      <c r="D129" s="54"/>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54"/>
      <c r="C130" s="54"/>
      <c r="D130" s="54"/>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54"/>
      <c r="C131" s="54"/>
      <c r="D131" s="54"/>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54"/>
      <c r="C132" s="54"/>
      <c r="D132" s="54"/>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54"/>
      <c r="C133" s="54"/>
      <c r="D133" s="54"/>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54"/>
      <c r="C134" s="54"/>
      <c r="D134" s="54"/>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54"/>
      <c r="C135" s="54"/>
      <c r="D135" s="54"/>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54"/>
      <c r="C136" s="54"/>
      <c r="D136" s="54"/>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54"/>
      <c r="C137" s="54"/>
      <c r="D137" s="54"/>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54"/>
      <c r="C138" s="54"/>
      <c r="D138" s="54"/>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54"/>
      <c r="C139" s="54"/>
      <c r="D139" s="54"/>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54"/>
      <c r="C140" s="54"/>
      <c r="D140" s="54"/>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54"/>
      <c r="C141" s="54"/>
      <c r="D141" s="54"/>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54"/>
      <c r="C142" s="54"/>
      <c r="D142" s="54"/>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54"/>
      <c r="C143" s="54"/>
      <c r="D143" s="54"/>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54"/>
      <c r="C144" s="54"/>
      <c r="D144" s="54"/>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54"/>
      <c r="C145" s="54"/>
      <c r="D145" s="54"/>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54"/>
      <c r="C146" s="54"/>
      <c r="D146" s="54"/>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54"/>
      <c r="C147" s="54"/>
      <c r="D147" s="54"/>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54"/>
      <c r="C148" s="54"/>
      <c r="D148" s="54"/>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54"/>
      <c r="C149" s="54"/>
      <c r="D149" s="54"/>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54"/>
      <c r="C150" s="54"/>
      <c r="D150" s="54"/>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54"/>
      <c r="C151" s="54"/>
      <c r="D151" s="54"/>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54"/>
      <c r="C152" s="54"/>
      <c r="D152" s="54"/>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54"/>
      <c r="C153" s="54"/>
      <c r="D153" s="54"/>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54"/>
      <c r="C154" s="54"/>
      <c r="D154" s="54"/>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54"/>
      <c r="C155" s="54"/>
      <c r="D155" s="54"/>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54"/>
      <c r="C156" s="54"/>
      <c r="D156" s="54"/>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54"/>
      <c r="C157" s="54"/>
      <c r="D157" s="54"/>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54"/>
      <c r="C158" s="54"/>
      <c r="D158" s="54"/>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54"/>
      <c r="C159" s="54"/>
      <c r="D159" s="54"/>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54"/>
      <c r="C160" s="54"/>
      <c r="D160" s="54"/>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54"/>
      <c r="C161" s="54"/>
      <c r="D161" s="54"/>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54"/>
      <c r="C162" s="54"/>
      <c r="D162" s="54"/>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54"/>
      <c r="C163" s="54"/>
      <c r="D163" s="54"/>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54"/>
      <c r="C164" s="54"/>
      <c r="D164" s="54"/>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54"/>
      <c r="C165" s="54"/>
      <c r="D165" s="54"/>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54"/>
      <c r="C166" s="54"/>
      <c r="D166" s="54"/>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54"/>
      <c r="C167" s="54"/>
      <c r="D167" s="54"/>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54"/>
      <c r="C168" s="54"/>
      <c r="D168" s="54"/>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54"/>
      <c r="C169" s="54"/>
      <c r="D169" s="54"/>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54"/>
      <c r="C170" s="54"/>
      <c r="D170" s="54"/>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54"/>
      <c r="C171" s="54"/>
      <c r="D171" s="54"/>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54"/>
      <c r="C172" s="54"/>
      <c r="D172" s="54"/>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54"/>
      <c r="C173" s="54"/>
      <c r="D173" s="54"/>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54"/>
      <c r="C174" s="54"/>
      <c r="D174" s="54"/>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54"/>
      <c r="C175" s="54"/>
      <c r="D175" s="54"/>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54"/>
      <c r="C176" s="54"/>
      <c r="D176" s="54"/>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54"/>
      <c r="C177" s="54"/>
      <c r="D177" s="54"/>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54"/>
      <c r="C178" s="54"/>
      <c r="D178" s="54"/>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54"/>
      <c r="C179" s="54"/>
      <c r="D179" s="54"/>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54"/>
      <c r="C180" s="54"/>
      <c r="D180" s="54"/>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54"/>
      <c r="C181" s="54"/>
      <c r="D181" s="54"/>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54"/>
      <c r="C182" s="54"/>
      <c r="D182" s="54"/>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54"/>
      <c r="C183" s="54"/>
      <c r="D183" s="54"/>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54"/>
      <c r="C184" s="54"/>
      <c r="D184" s="54"/>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54"/>
      <c r="C185" s="54"/>
      <c r="D185" s="54"/>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54"/>
      <c r="C186" s="54"/>
      <c r="D186" s="54"/>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54"/>
      <c r="C187" s="54"/>
      <c r="D187" s="54"/>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54"/>
      <c r="C188" s="54"/>
      <c r="D188" s="54"/>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54"/>
      <c r="C189" s="54"/>
      <c r="D189" s="54"/>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54"/>
      <c r="C190" s="54"/>
      <c r="D190" s="54"/>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54"/>
      <c r="C191" s="54"/>
      <c r="D191" s="54"/>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54"/>
      <c r="C192" s="54"/>
      <c r="D192" s="54"/>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54"/>
      <c r="C193" s="54"/>
      <c r="D193" s="54"/>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54"/>
      <c r="C194" s="54"/>
      <c r="D194" s="54"/>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54"/>
      <c r="C195" s="54"/>
      <c r="D195" s="54"/>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54"/>
      <c r="C196" s="54"/>
      <c r="D196" s="54"/>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54"/>
      <c r="C197" s="54"/>
      <c r="D197" s="54"/>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54"/>
      <c r="C198" s="54"/>
      <c r="D198" s="54"/>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54"/>
      <c r="C199" s="54"/>
      <c r="D199" s="54"/>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54"/>
      <c r="C200" s="54"/>
      <c r="D200" s="54"/>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54"/>
      <c r="C201" s="54"/>
      <c r="D201" s="54"/>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54"/>
      <c r="C202" s="54"/>
      <c r="D202" s="54"/>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54"/>
      <c r="C203" s="54"/>
      <c r="D203" s="54"/>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54"/>
      <c r="C204" s="54"/>
      <c r="D204" s="54"/>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54"/>
      <c r="C205" s="54"/>
      <c r="D205" s="54"/>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54"/>
      <c r="C206" s="54"/>
      <c r="D206" s="54"/>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54"/>
      <c r="C207" s="54"/>
      <c r="D207" s="54"/>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54"/>
      <c r="C208" s="54"/>
      <c r="D208" s="54"/>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54"/>
      <c r="C209" s="54"/>
      <c r="D209" s="54"/>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54"/>
      <c r="C210" s="54"/>
      <c r="D210" s="54"/>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54"/>
      <c r="C211" s="54"/>
      <c r="D211" s="54"/>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54"/>
      <c r="C212" s="54"/>
      <c r="D212" s="54"/>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54"/>
      <c r="C213" s="54"/>
      <c r="D213" s="54"/>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54"/>
      <c r="C214" s="54"/>
      <c r="D214" s="54"/>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54"/>
      <c r="C215" s="54"/>
      <c r="D215" s="54"/>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54"/>
      <c r="C216" s="54"/>
      <c r="D216" s="54"/>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54"/>
      <c r="C217" s="54"/>
      <c r="D217" s="54"/>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54"/>
      <c r="C218" s="54"/>
      <c r="D218" s="54"/>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54"/>
      <c r="C219" s="54"/>
      <c r="D219" s="54"/>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54"/>
      <c r="C220" s="54"/>
      <c r="D220" s="54"/>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54"/>
      <c r="C221" s="54"/>
      <c r="D221" s="54"/>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54"/>
      <c r="C222" s="54"/>
      <c r="D222" s="54"/>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54"/>
      <c r="C223" s="54"/>
      <c r="D223" s="54"/>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54"/>
      <c r="C224" s="54"/>
      <c r="D224" s="54"/>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54"/>
      <c r="C225" s="54"/>
      <c r="D225" s="54"/>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54"/>
      <c r="C226" s="54"/>
      <c r="D226" s="54"/>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54"/>
      <c r="C227" s="54"/>
      <c r="D227" s="54"/>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54"/>
      <c r="C228" s="54"/>
      <c r="D228" s="54"/>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54"/>
      <c r="C229" s="54"/>
      <c r="D229" s="54"/>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54"/>
      <c r="C230" s="54"/>
      <c r="D230" s="54"/>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54"/>
      <c r="C231" s="54"/>
      <c r="D231" s="54"/>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54"/>
      <c r="C232" s="54"/>
      <c r="D232" s="54"/>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54"/>
      <c r="C233" s="54"/>
      <c r="D233" s="54"/>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54"/>
      <c r="C234" s="54"/>
      <c r="D234" s="54"/>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54"/>
      <c r="C235" s="54"/>
      <c r="D235" s="54"/>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54"/>
      <c r="C236" s="54"/>
      <c r="D236" s="54"/>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54"/>
      <c r="C237" s="54"/>
      <c r="D237" s="54"/>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54"/>
      <c r="C238" s="54"/>
      <c r="D238" s="54"/>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54"/>
      <c r="C239" s="54"/>
      <c r="D239" s="54"/>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54"/>
      <c r="C240" s="54"/>
      <c r="D240" s="54"/>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54"/>
      <c r="C241" s="54"/>
      <c r="D241" s="54"/>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54"/>
      <c r="C242" s="54"/>
      <c r="D242" s="54"/>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54"/>
      <c r="C243" s="54"/>
      <c r="D243" s="54"/>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54"/>
      <c r="C244" s="54"/>
      <c r="D244" s="54"/>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54"/>
      <c r="C245" s="54"/>
      <c r="D245" s="54"/>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54"/>
      <c r="C246" s="54"/>
      <c r="D246" s="54"/>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54"/>
      <c r="C247" s="54"/>
      <c r="D247" s="54"/>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54"/>
      <c r="C248" s="54"/>
      <c r="D248" s="54"/>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54"/>
      <c r="C249" s="54"/>
      <c r="D249" s="54"/>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54"/>
      <c r="C250" s="54"/>
      <c r="D250" s="54"/>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54"/>
      <c r="C251" s="54"/>
      <c r="D251" s="54"/>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54"/>
      <c r="C252" s="54"/>
      <c r="D252" s="54"/>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54"/>
      <c r="C253" s="54"/>
      <c r="D253" s="54"/>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54"/>
      <c r="C254" s="54"/>
      <c r="D254" s="54"/>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54"/>
      <c r="C255" s="54"/>
      <c r="D255" s="54"/>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54"/>
      <c r="C256" s="54"/>
      <c r="D256" s="54"/>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54"/>
      <c r="C257" s="54"/>
      <c r="D257" s="54"/>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54"/>
      <c r="C258" s="54"/>
      <c r="D258" s="54"/>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54"/>
      <c r="C259" s="54"/>
      <c r="D259" s="54"/>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54"/>
      <c r="C260" s="54"/>
      <c r="D260" s="54"/>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54"/>
      <c r="C261" s="54"/>
      <c r="D261" s="54"/>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54"/>
      <c r="C262" s="54"/>
      <c r="D262" s="54"/>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54"/>
      <c r="C263" s="54"/>
      <c r="D263" s="54"/>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54"/>
      <c r="C264" s="54"/>
      <c r="D264" s="54"/>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54"/>
      <c r="C265" s="54"/>
      <c r="D265" s="54"/>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54"/>
      <c r="C266" s="54"/>
      <c r="D266" s="54"/>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54"/>
      <c r="C267" s="54"/>
      <c r="D267" s="54"/>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54"/>
      <c r="C268" s="54"/>
      <c r="D268" s="54"/>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54"/>
      <c r="C269" s="54"/>
      <c r="D269" s="54"/>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54"/>
      <c r="C270" s="54"/>
      <c r="D270" s="54"/>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54"/>
      <c r="C271" s="54"/>
      <c r="D271" s="54"/>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54"/>
      <c r="C272" s="54"/>
      <c r="D272" s="54"/>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54"/>
      <c r="C273" s="54"/>
      <c r="D273" s="54"/>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54"/>
      <c r="C274" s="54"/>
      <c r="D274" s="54"/>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54"/>
      <c r="C275" s="54"/>
      <c r="D275" s="54"/>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54"/>
      <c r="C276" s="54"/>
      <c r="D276" s="54"/>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54"/>
      <c r="C277" s="54"/>
      <c r="D277" s="54"/>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54"/>
      <c r="C278" s="54"/>
      <c r="D278" s="54"/>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54"/>
      <c r="C279" s="54"/>
      <c r="D279" s="54"/>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54"/>
      <c r="C280" s="54"/>
      <c r="D280" s="54"/>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54"/>
      <c r="C281" s="54"/>
      <c r="D281" s="54"/>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54"/>
      <c r="C282" s="54"/>
      <c r="D282" s="54"/>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54"/>
      <c r="C283" s="54"/>
      <c r="D283" s="54"/>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54"/>
      <c r="C284" s="54"/>
      <c r="D284" s="54"/>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54"/>
      <c r="C285" s="54"/>
      <c r="D285" s="54"/>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54"/>
      <c r="C286" s="54"/>
      <c r="D286" s="54"/>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54"/>
      <c r="C287" s="54"/>
      <c r="D287" s="54"/>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54"/>
      <c r="C288" s="54"/>
      <c r="D288" s="54"/>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54"/>
      <c r="C289" s="54"/>
      <c r="D289" s="54"/>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54"/>
      <c r="C290" s="54"/>
      <c r="D290" s="54"/>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54"/>
      <c r="C291" s="54"/>
      <c r="D291" s="54"/>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54"/>
      <c r="C292" s="54"/>
      <c r="D292" s="54"/>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54"/>
      <c r="C293" s="54"/>
      <c r="D293" s="54"/>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54"/>
      <c r="C294" s="54"/>
      <c r="D294" s="54"/>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54"/>
      <c r="C295" s="54"/>
      <c r="D295" s="54"/>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54"/>
      <c r="C296" s="54"/>
      <c r="D296" s="54"/>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54"/>
      <c r="C297" s="54"/>
      <c r="D297" s="54"/>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54"/>
      <c r="C298" s="54"/>
      <c r="D298" s="54"/>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54"/>
      <c r="C299" s="54"/>
      <c r="D299" s="54"/>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54"/>
      <c r="C300" s="54"/>
      <c r="D300" s="54"/>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54"/>
      <c r="C301" s="54"/>
      <c r="D301" s="54"/>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54"/>
      <c r="C302" s="54"/>
      <c r="D302" s="54"/>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54"/>
      <c r="C303" s="54"/>
      <c r="D303" s="54"/>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54"/>
      <c r="C304" s="54"/>
      <c r="D304" s="54"/>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54"/>
      <c r="C305" s="54"/>
      <c r="D305" s="54"/>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54"/>
      <c r="C306" s="54"/>
      <c r="D306" s="54"/>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54"/>
      <c r="C307" s="54"/>
      <c r="D307" s="54"/>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54"/>
      <c r="C308" s="54"/>
      <c r="D308" s="54"/>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54"/>
      <c r="C309" s="54"/>
      <c r="D309" s="54"/>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54"/>
      <c r="C310" s="54"/>
      <c r="D310" s="54"/>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54"/>
      <c r="C311" s="54"/>
      <c r="D311" s="54"/>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54"/>
      <c r="C312" s="54"/>
      <c r="D312" s="54"/>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54"/>
      <c r="C313" s="54"/>
      <c r="D313" s="54"/>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54"/>
      <c r="C314" s="54"/>
      <c r="D314" s="54"/>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54"/>
      <c r="C315" s="54"/>
      <c r="D315" s="54"/>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54"/>
      <c r="C316" s="54"/>
      <c r="D316" s="54"/>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54"/>
      <c r="C317" s="54"/>
      <c r="D317" s="54"/>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54"/>
      <c r="C318" s="54"/>
      <c r="D318" s="54"/>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54"/>
      <c r="C319" s="54"/>
      <c r="D319" s="54"/>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54"/>
      <c r="C320" s="54"/>
      <c r="D320" s="54"/>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54"/>
      <c r="C321" s="54"/>
      <c r="D321" s="54"/>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54"/>
      <c r="C322" s="54"/>
      <c r="D322" s="54"/>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54"/>
      <c r="C323" s="54"/>
      <c r="D323" s="54"/>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54"/>
      <c r="C324" s="54"/>
      <c r="D324" s="54"/>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54"/>
      <c r="C325" s="54"/>
      <c r="D325" s="54"/>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54"/>
      <c r="C326" s="54"/>
      <c r="D326" s="54"/>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54"/>
      <c r="C327" s="54"/>
      <c r="D327" s="54"/>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54"/>
      <c r="C328" s="54"/>
      <c r="D328" s="54"/>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54"/>
      <c r="C329" s="54"/>
      <c r="D329" s="54"/>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54"/>
      <c r="C330" s="54"/>
      <c r="D330" s="54"/>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54"/>
      <c r="C331" s="54"/>
      <c r="D331" s="54"/>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54"/>
      <c r="C332" s="54"/>
      <c r="D332" s="54"/>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54"/>
      <c r="C333" s="54"/>
      <c r="D333" s="54"/>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54"/>
      <c r="C334" s="54"/>
      <c r="D334" s="54"/>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54"/>
      <c r="C335" s="54"/>
      <c r="D335" s="54"/>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54"/>
      <c r="C336" s="54"/>
      <c r="D336" s="54"/>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54"/>
      <c r="C337" s="54"/>
      <c r="D337" s="54"/>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54"/>
      <c r="C338" s="54"/>
      <c r="D338" s="54"/>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54"/>
      <c r="C339" s="54"/>
      <c r="D339" s="54"/>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54"/>
      <c r="C340" s="54"/>
      <c r="D340" s="54"/>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54"/>
      <c r="C341" s="54"/>
      <c r="D341" s="54"/>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54"/>
      <c r="C342" s="54"/>
      <c r="D342" s="54"/>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54"/>
      <c r="C343" s="54"/>
      <c r="D343" s="54"/>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54"/>
      <c r="C344" s="54"/>
      <c r="D344" s="54"/>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54"/>
      <c r="C345" s="54"/>
      <c r="D345" s="54"/>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54"/>
      <c r="C346" s="54"/>
      <c r="D346" s="54"/>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54"/>
      <c r="C347" s="54"/>
      <c r="D347" s="54"/>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54"/>
      <c r="C348" s="54"/>
      <c r="D348" s="54"/>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54"/>
      <c r="C349" s="54"/>
      <c r="D349" s="54"/>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54"/>
      <c r="C350" s="54"/>
      <c r="D350" s="54"/>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54"/>
      <c r="C351" s="54"/>
      <c r="D351" s="54"/>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54"/>
      <c r="C352" s="54"/>
      <c r="D352" s="54"/>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54"/>
      <c r="C353" s="54"/>
      <c r="D353" s="54"/>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54"/>
      <c r="C354" s="54"/>
      <c r="D354" s="54"/>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54"/>
      <c r="C355" s="54"/>
      <c r="D355" s="54"/>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54"/>
      <c r="C356" s="54"/>
      <c r="D356" s="54"/>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54"/>
      <c r="C357" s="54"/>
      <c r="D357" s="54"/>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54"/>
      <c r="C358" s="54"/>
      <c r="D358" s="54"/>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54"/>
      <c r="C359" s="54"/>
      <c r="D359" s="54"/>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54"/>
      <c r="C360" s="54"/>
      <c r="D360" s="54"/>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54"/>
      <c r="C361" s="54"/>
      <c r="D361" s="54"/>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54"/>
      <c r="C362" s="54"/>
      <c r="D362" s="54"/>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54"/>
      <c r="C363" s="54"/>
      <c r="D363" s="54"/>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54"/>
      <c r="C364" s="54"/>
      <c r="D364" s="54"/>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54"/>
      <c r="C365" s="54"/>
      <c r="D365" s="54"/>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54"/>
      <c r="C366" s="54"/>
      <c r="D366" s="54"/>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54"/>
      <c r="C367" s="54"/>
      <c r="D367" s="54"/>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54"/>
      <c r="C368" s="54"/>
      <c r="D368" s="54"/>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54"/>
      <c r="C369" s="54"/>
      <c r="D369" s="54"/>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54"/>
      <c r="C370" s="54"/>
      <c r="D370" s="54"/>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54"/>
      <c r="C371" s="54"/>
      <c r="D371" s="54"/>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54"/>
      <c r="C372" s="54"/>
      <c r="D372" s="54"/>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54"/>
      <c r="C373" s="54"/>
      <c r="D373" s="54"/>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54"/>
      <c r="C374" s="54"/>
      <c r="D374" s="54"/>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54"/>
      <c r="C375" s="54"/>
      <c r="D375" s="54"/>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54"/>
      <c r="C376" s="54"/>
      <c r="D376" s="54"/>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54"/>
      <c r="C377" s="54"/>
      <c r="D377" s="54"/>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54"/>
      <c r="C378" s="54"/>
      <c r="D378" s="54"/>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54"/>
      <c r="C379" s="54"/>
      <c r="D379" s="54"/>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54"/>
      <c r="C380" s="54"/>
      <c r="D380" s="54"/>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54"/>
      <c r="C381" s="54"/>
      <c r="D381" s="54"/>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54"/>
      <c r="C382" s="54"/>
      <c r="D382" s="54"/>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54"/>
      <c r="C383" s="54"/>
      <c r="D383" s="54"/>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54"/>
      <c r="C384" s="54"/>
      <c r="D384" s="54"/>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54"/>
      <c r="C385" s="54"/>
      <c r="D385" s="54"/>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54"/>
      <c r="C386" s="54"/>
      <c r="D386" s="54"/>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54"/>
      <c r="C387" s="54"/>
      <c r="D387" s="54"/>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54"/>
      <c r="C388" s="54"/>
      <c r="D388" s="54"/>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54"/>
      <c r="C389" s="54"/>
      <c r="D389" s="54"/>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54"/>
      <c r="C390" s="54"/>
      <c r="D390" s="54"/>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54"/>
      <c r="C391" s="54"/>
      <c r="D391" s="54"/>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54"/>
      <c r="C392" s="54"/>
      <c r="D392" s="54"/>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54"/>
      <c r="C393" s="54"/>
      <c r="D393" s="54"/>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54"/>
      <c r="C394" s="54"/>
      <c r="D394" s="54"/>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54"/>
      <c r="C395" s="54"/>
      <c r="D395" s="54"/>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54"/>
      <c r="C396" s="54"/>
      <c r="D396" s="54"/>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54"/>
      <c r="C397" s="54"/>
      <c r="D397" s="54"/>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54"/>
      <c r="C398" s="54"/>
      <c r="D398" s="54"/>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54"/>
      <c r="C399" s="54"/>
      <c r="D399" s="54"/>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54"/>
      <c r="C400" s="54"/>
      <c r="D400" s="54"/>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54"/>
      <c r="C401" s="54"/>
      <c r="D401" s="54"/>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54"/>
      <c r="C402" s="54"/>
      <c r="D402" s="54"/>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54"/>
      <c r="C403" s="54"/>
      <c r="D403" s="54"/>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54"/>
      <c r="C404" s="54"/>
      <c r="D404" s="54"/>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54"/>
      <c r="C405" s="54"/>
      <c r="D405" s="54"/>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54"/>
      <c r="C406" s="54"/>
      <c r="D406" s="54"/>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54"/>
      <c r="C407" s="54"/>
      <c r="D407" s="54"/>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54"/>
      <c r="C408" s="54"/>
      <c r="D408" s="54"/>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54"/>
      <c r="C409" s="54"/>
      <c r="D409" s="54"/>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54"/>
      <c r="C410" s="54"/>
      <c r="D410" s="54"/>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54"/>
      <c r="C411" s="54"/>
      <c r="D411" s="54"/>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54"/>
      <c r="C412" s="54"/>
      <c r="D412" s="54"/>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54"/>
      <c r="C413" s="54"/>
      <c r="D413" s="54"/>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54"/>
      <c r="C414" s="54"/>
      <c r="D414" s="54"/>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54"/>
      <c r="C415" s="54"/>
      <c r="D415" s="54"/>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54"/>
      <c r="C416" s="54"/>
      <c r="D416" s="54"/>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54"/>
      <c r="C417" s="54"/>
      <c r="D417" s="54"/>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54"/>
      <c r="C418" s="54"/>
      <c r="D418" s="54"/>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54"/>
      <c r="C419" s="54"/>
      <c r="D419" s="54"/>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54"/>
      <c r="C420" s="54"/>
      <c r="D420" s="54"/>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54"/>
      <c r="C421" s="54"/>
      <c r="D421" s="54"/>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54"/>
      <c r="C422" s="54"/>
      <c r="D422" s="54"/>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54"/>
      <c r="C423" s="54"/>
      <c r="D423" s="54"/>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54"/>
      <c r="C424" s="54"/>
      <c r="D424" s="54"/>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54"/>
      <c r="C425" s="54"/>
      <c r="D425" s="54"/>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54"/>
      <c r="C426" s="54"/>
      <c r="D426" s="54"/>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54"/>
      <c r="C427" s="54"/>
      <c r="D427" s="54"/>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54"/>
      <c r="C428" s="54"/>
      <c r="D428" s="54"/>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54"/>
      <c r="C429" s="54"/>
      <c r="D429" s="54"/>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54"/>
      <c r="C430" s="54"/>
      <c r="D430" s="54"/>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54"/>
      <c r="C431" s="54"/>
      <c r="D431" s="54"/>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54"/>
      <c r="C432" s="54"/>
      <c r="D432" s="54"/>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54"/>
      <c r="C433" s="54"/>
      <c r="D433" s="54"/>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54"/>
      <c r="C434" s="54"/>
      <c r="D434" s="54"/>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54"/>
      <c r="C435" s="54"/>
      <c r="D435" s="54"/>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54"/>
      <c r="C436" s="54"/>
      <c r="D436" s="54"/>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54"/>
      <c r="C437" s="54"/>
      <c r="D437" s="54"/>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54"/>
      <c r="C438" s="54"/>
      <c r="D438" s="54"/>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54"/>
      <c r="C439" s="54"/>
      <c r="D439" s="54"/>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54"/>
      <c r="C440" s="54"/>
      <c r="D440" s="54"/>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54"/>
      <c r="C441" s="54"/>
      <c r="D441" s="54"/>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54"/>
      <c r="C442" s="54"/>
      <c r="D442" s="54"/>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54"/>
      <c r="C443" s="54"/>
      <c r="D443" s="54"/>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54"/>
      <c r="C444" s="54"/>
      <c r="D444" s="54"/>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54"/>
      <c r="C445" s="54"/>
      <c r="D445" s="54"/>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54"/>
      <c r="C446" s="54"/>
      <c r="D446" s="54"/>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54"/>
      <c r="C447" s="54"/>
      <c r="D447" s="54"/>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54"/>
      <c r="C448" s="54"/>
      <c r="D448" s="54"/>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54"/>
      <c r="C449" s="54"/>
      <c r="D449" s="54"/>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54"/>
      <c r="C450" s="54"/>
      <c r="D450" s="54"/>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54"/>
      <c r="C451" s="54"/>
      <c r="D451" s="54"/>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54"/>
      <c r="C452" s="54"/>
      <c r="D452" s="54"/>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54"/>
      <c r="C453" s="54"/>
      <c r="D453" s="54"/>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54"/>
      <c r="C454" s="54"/>
      <c r="D454" s="54"/>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54"/>
      <c r="C455" s="54"/>
      <c r="D455" s="54"/>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54"/>
      <c r="C456" s="54"/>
      <c r="D456" s="54"/>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54"/>
      <c r="C457" s="54"/>
      <c r="D457" s="54"/>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54"/>
      <c r="C458" s="54"/>
      <c r="D458" s="54"/>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54"/>
      <c r="C459" s="54"/>
      <c r="D459" s="54"/>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54"/>
      <c r="C460" s="54"/>
      <c r="D460" s="54"/>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54"/>
      <c r="C461" s="54"/>
      <c r="D461" s="54"/>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54"/>
      <c r="C462" s="54"/>
      <c r="D462" s="54"/>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54"/>
      <c r="C463" s="54"/>
      <c r="D463" s="54"/>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54"/>
      <c r="C464" s="54"/>
      <c r="D464" s="54"/>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54"/>
      <c r="C465" s="54"/>
      <c r="D465" s="54"/>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54"/>
      <c r="C466" s="54"/>
      <c r="D466" s="54"/>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54"/>
      <c r="C467" s="54"/>
      <c r="D467" s="54"/>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54"/>
      <c r="C468" s="54"/>
      <c r="D468" s="54"/>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54"/>
      <c r="C469" s="54"/>
      <c r="D469" s="54"/>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54"/>
      <c r="C470" s="54"/>
      <c r="D470" s="54"/>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54"/>
      <c r="C471" s="54"/>
      <c r="D471" s="54"/>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54"/>
      <c r="C472" s="54"/>
      <c r="D472" s="54"/>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54"/>
      <c r="C473" s="54"/>
      <c r="D473" s="54"/>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54"/>
      <c r="C474" s="54"/>
      <c r="D474" s="54"/>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54"/>
      <c r="C475" s="54"/>
      <c r="D475" s="54"/>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54"/>
      <c r="C476" s="54"/>
      <c r="D476" s="54"/>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54"/>
      <c r="C477" s="54"/>
      <c r="D477" s="54"/>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54"/>
      <c r="C478" s="54"/>
      <c r="D478" s="54"/>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54"/>
      <c r="C479" s="54"/>
      <c r="D479" s="54"/>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54"/>
      <c r="C480" s="54"/>
      <c r="D480" s="54"/>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54"/>
      <c r="C481" s="54"/>
      <c r="D481" s="54"/>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54"/>
      <c r="C482" s="54"/>
      <c r="D482" s="54"/>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54"/>
      <c r="C483" s="54"/>
      <c r="D483" s="54"/>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54"/>
      <c r="C484" s="54"/>
      <c r="D484" s="54"/>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54"/>
      <c r="C485" s="54"/>
      <c r="D485" s="54"/>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54"/>
      <c r="C486" s="54"/>
      <c r="D486" s="54"/>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54"/>
      <c r="C487" s="54"/>
      <c r="D487" s="54"/>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54"/>
      <c r="C488" s="54"/>
      <c r="D488" s="54"/>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54"/>
      <c r="C489" s="54"/>
      <c r="D489" s="54"/>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54"/>
      <c r="C490" s="54"/>
      <c r="D490" s="54"/>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54"/>
      <c r="C491" s="54"/>
      <c r="D491" s="54"/>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54"/>
      <c r="C492" s="54"/>
      <c r="D492" s="54"/>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54"/>
      <c r="C493" s="54"/>
      <c r="D493" s="54"/>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54"/>
      <c r="C494" s="54"/>
      <c r="D494" s="54"/>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54"/>
      <c r="C495" s="54"/>
      <c r="D495" s="54"/>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54"/>
      <c r="C496" s="54"/>
      <c r="D496" s="54"/>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54"/>
      <c r="C497" s="54"/>
      <c r="D497" s="54"/>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54"/>
      <c r="C498" s="54"/>
      <c r="D498" s="54"/>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54"/>
      <c r="C499" s="54"/>
      <c r="D499" s="54"/>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54"/>
      <c r="C500" s="54"/>
      <c r="D500" s="54"/>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54"/>
      <c r="C501" s="54"/>
      <c r="D501" s="54"/>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54"/>
      <c r="C502" s="54"/>
      <c r="D502" s="54"/>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54"/>
      <c r="C503" s="54"/>
      <c r="D503" s="54"/>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54"/>
      <c r="C504" s="54"/>
      <c r="D504" s="54"/>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54"/>
      <c r="C505" s="54"/>
      <c r="D505" s="54"/>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54"/>
      <c r="C506" s="54"/>
      <c r="D506" s="54"/>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54"/>
      <c r="C507" s="54"/>
      <c r="D507" s="54"/>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54"/>
      <c r="C508" s="54"/>
      <c r="D508" s="54"/>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54"/>
      <c r="C509" s="54"/>
      <c r="D509" s="54"/>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54"/>
      <c r="C510" s="54"/>
      <c r="D510" s="54"/>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54"/>
      <c r="C511" s="54"/>
      <c r="D511" s="54"/>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54"/>
      <c r="C512" s="54"/>
      <c r="D512" s="54"/>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54"/>
      <c r="C513" s="54"/>
      <c r="D513" s="54"/>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54"/>
      <c r="C514" s="54"/>
      <c r="D514" s="54"/>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54"/>
      <c r="C515" s="54"/>
      <c r="D515" s="54"/>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54"/>
      <c r="C516" s="54"/>
      <c r="D516" s="54"/>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54"/>
      <c r="C517" s="54"/>
      <c r="D517" s="54"/>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54"/>
      <c r="C518" s="54"/>
      <c r="D518" s="54"/>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54"/>
      <c r="C519" s="54"/>
      <c r="D519" s="54"/>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54"/>
      <c r="C520" s="54"/>
      <c r="D520" s="54"/>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54"/>
      <c r="C521" s="54"/>
      <c r="D521" s="54"/>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54"/>
      <c r="C522" s="54"/>
      <c r="D522" s="54"/>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54"/>
      <c r="C523" s="54"/>
      <c r="D523" s="54"/>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54"/>
      <c r="C524" s="54"/>
      <c r="D524" s="54"/>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54"/>
      <c r="C525" s="54"/>
      <c r="D525" s="54"/>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54"/>
      <c r="C526" s="54"/>
      <c r="D526" s="54"/>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54"/>
      <c r="C527" s="54"/>
      <c r="D527" s="54"/>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54"/>
      <c r="C528" s="54"/>
      <c r="D528" s="54"/>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54"/>
      <c r="C529" s="54"/>
      <c r="D529" s="54"/>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54"/>
      <c r="C530" s="54"/>
      <c r="D530" s="54"/>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54"/>
      <c r="C531" s="54"/>
      <c r="D531" s="54"/>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54"/>
      <c r="C532" s="54"/>
      <c r="D532" s="54"/>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54"/>
      <c r="C533" s="54"/>
      <c r="D533" s="54"/>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54"/>
      <c r="C534" s="54"/>
      <c r="D534" s="54"/>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54"/>
      <c r="C535" s="54"/>
      <c r="D535" s="54"/>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54"/>
      <c r="C536" s="54"/>
      <c r="D536" s="54"/>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54"/>
      <c r="C537" s="54"/>
      <c r="D537" s="54"/>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54"/>
      <c r="C538" s="54"/>
      <c r="D538" s="54"/>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54"/>
      <c r="C539" s="54"/>
      <c r="D539" s="54"/>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54"/>
      <c r="C540" s="54"/>
      <c r="D540" s="54"/>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54"/>
      <c r="C541" s="54"/>
      <c r="D541" s="54"/>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54"/>
      <c r="C542" s="54"/>
      <c r="D542" s="54"/>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54"/>
      <c r="C543" s="54"/>
      <c r="D543" s="54"/>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54"/>
      <c r="C544" s="54"/>
      <c r="D544" s="54"/>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54"/>
      <c r="C545" s="54"/>
      <c r="D545" s="54"/>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54"/>
      <c r="C546" s="54"/>
      <c r="D546" s="54"/>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54"/>
      <c r="C547" s="54"/>
      <c r="D547" s="54"/>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54"/>
      <c r="C548" s="54"/>
      <c r="D548" s="54"/>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54"/>
      <c r="C549" s="54"/>
      <c r="D549" s="54"/>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54"/>
      <c r="C550" s="54"/>
      <c r="D550" s="54"/>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54"/>
      <c r="C551" s="54"/>
      <c r="D551" s="54"/>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54"/>
      <c r="C552" s="54"/>
      <c r="D552" s="54"/>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54"/>
      <c r="C553" s="54"/>
      <c r="D553" s="54"/>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54"/>
      <c r="C554" s="54"/>
      <c r="D554" s="54"/>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54"/>
      <c r="C555" s="54"/>
      <c r="D555" s="54"/>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54"/>
      <c r="C556" s="54"/>
      <c r="D556" s="54"/>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54"/>
      <c r="C557" s="54"/>
      <c r="D557" s="54"/>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54"/>
      <c r="C558" s="54"/>
      <c r="D558" s="54"/>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54"/>
      <c r="C559" s="54"/>
      <c r="D559" s="54"/>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54"/>
      <c r="C560" s="54"/>
      <c r="D560" s="54"/>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54"/>
      <c r="C561" s="54"/>
      <c r="D561" s="54"/>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54"/>
      <c r="C562" s="54"/>
      <c r="D562" s="54"/>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54"/>
      <c r="C563" s="54"/>
      <c r="D563" s="54"/>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54"/>
      <c r="C564" s="54"/>
      <c r="D564" s="54"/>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54"/>
      <c r="C565" s="54"/>
      <c r="D565" s="54"/>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54"/>
      <c r="C566" s="54"/>
      <c r="D566" s="54"/>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54"/>
      <c r="C567" s="54"/>
      <c r="D567" s="54"/>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54"/>
      <c r="C568" s="54"/>
      <c r="D568" s="54"/>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54"/>
      <c r="C569" s="54"/>
      <c r="D569" s="54"/>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54"/>
      <c r="C570" s="54"/>
      <c r="D570" s="54"/>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54"/>
      <c r="C571" s="54"/>
      <c r="D571" s="54"/>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54"/>
      <c r="C572" s="54"/>
      <c r="D572" s="54"/>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54"/>
      <c r="C573" s="54"/>
      <c r="D573" s="54"/>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54"/>
      <c r="C574" s="54"/>
      <c r="D574" s="54"/>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54"/>
      <c r="C575" s="54"/>
      <c r="D575" s="54"/>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54"/>
      <c r="C576" s="54"/>
      <c r="D576" s="54"/>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54"/>
      <c r="C577" s="54"/>
      <c r="D577" s="54"/>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54"/>
      <c r="C578" s="54"/>
      <c r="D578" s="54"/>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54"/>
      <c r="C579" s="54"/>
      <c r="D579" s="54"/>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54"/>
      <c r="C580" s="54"/>
      <c r="D580" s="54"/>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54"/>
      <c r="C581" s="54"/>
      <c r="D581" s="54"/>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54"/>
      <c r="C582" s="54"/>
      <c r="D582" s="54"/>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54"/>
      <c r="C583" s="54"/>
      <c r="D583" s="54"/>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54"/>
      <c r="C584" s="54"/>
      <c r="D584" s="54"/>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54"/>
      <c r="C585" s="54"/>
      <c r="D585" s="54"/>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54"/>
      <c r="C586" s="54"/>
      <c r="D586" s="54"/>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54"/>
      <c r="C587" s="54"/>
      <c r="D587" s="54"/>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54"/>
      <c r="C588" s="54"/>
      <c r="D588" s="54"/>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54"/>
      <c r="C589" s="54"/>
      <c r="D589" s="54"/>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54"/>
      <c r="C590" s="54"/>
      <c r="D590" s="54"/>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54"/>
      <c r="C591" s="54"/>
      <c r="D591" s="54"/>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54"/>
      <c r="C592" s="54"/>
      <c r="D592" s="54"/>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54"/>
      <c r="C593" s="54"/>
      <c r="D593" s="54"/>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54"/>
      <c r="C594" s="54"/>
      <c r="D594" s="54"/>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54"/>
      <c r="C595" s="54"/>
      <c r="D595" s="54"/>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54"/>
      <c r="C596" s="54"/>
      <c r="D596" s="54"/>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54"/>
      <c r="C597" s="54"/>
      <c r="D597" s="54"/>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54"/>
      <c r="C598" s="54"/>
      <c r="D598" s="54"/>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54"/>
      <c r="C599" s="54"/>
      <c r="D599" s="54"/>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54"/>
      <c r="C600" s="54"/>
      <c r="D600" s="54"/>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54"/>
      <c r="C601" s="54"/>
      <c r="D601" s="54"/>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54"/>
      <c r="C602" s="54"/>
      <c r="D602" s="54"/>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54"/>
      <c r="C603" s="54"/>
      <c r="D603" s="54"/>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54"/>
      <c r="C604" s="54"/>
      <c r="D604" s="54"/>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54"/>
      <c r="C605" s="54"/>
      <c r="D605" s="54"/>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54"/>
      <c r="C606" s="54"/>
      <c r="D606" s="54"/>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54"/>
      <c r="C607" s="54"/>
      <c r="D607" s="54"/>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54"/>
      <c r="C608" s="54"/>
      <c r="D608" s="54"/>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54"/>
      <c r="C609" s="54"/>
      <c r="D609" s="54"/>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54"/>
      <c r="C610" s="54"/>
      <c r="D610" s="54"/>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54"/>
      <c r="C611" s="54"/>
      <c r="D611" s="54"/>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54"/>
      <c r="C612" s="54"/>
      <c r="D612" s="54"/>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54"/>
      <c r="C613" s="54"/>
      <c r="D613" s="54"/>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54"/>
      <c r="C614" s="54"/>
      <c r="D614" s="54"/>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54"/>
      <c r="C615" s="54"/>
      <c r="D615" s="54"/>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54"/>
      <c r="C616" s="54"/>
      <c r="D616" s="54"/>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54"/>
      <c r="C617" s="54"/>
      <c r="D617" s="54"/>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54"/>
      <c r="C618" s="54"/>
      <c r="D618" s="54"/>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54"/>
      <c r="C619" s="54"/>
      <c r="D619" s="54"/>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54"/>
      <c r="C620" s="54"/>
      <c r="D620" s="54"/>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54"/>
      <c r="C621" s="54"/>
      <c r="D621" s="54"/>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54"/>
      <c r="C622" s="54"/>
      <c r="D622" s="54"/>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54"/>
      <c r="C623" s="54"/>
      <c r="D623" s="54"/>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54"/>
      <c r="C624" s="54"/>
      <c r="D624" s="54"/>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54"/>
      <c r="C625" s="54"/>
      <c r="D625" s="54"/>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54"/>
      <c r="C626" s="54"/>
      <c r="D626" s="54"/>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54"/>
      <c r="C627" s="54"/>
      <c r="D627" s="54"/>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54"/>
      <c r="C628" s="54"/>
      <c r="D628" s="54"/>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54"/>
      <c r="C629" s="54"/>
      <c r="D629" s="54"/>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54"/>
      <c r="C630" s="54"/>
      <c r="D630" s="54"/>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54"/>
      <c r="C631" s="54"/>
      <c r="D631" s="54"/>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54"/>
      <c r="C632" s="54"/>
      <c r="D632" s="54"/>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54"/>
      <c r="C633" s="54"/>
      <c r="D633" s="54"/>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54"/>
      <c r="C634" s="54"/>
      <c r="D634" s="54"/>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54"/>
      <c r="C635" s="54"/>
      <c r="D635" s="54"/>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54"/>
      <c r="C636" s="54"/>
      <c r="D636" s="54"/>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54"/>
      <c r="C637" s="54"/>
      <c r="D637" s="54"/>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54"/>
      <c r="C638" s="54"/>
      <c r="D638" s="54"/>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54"/>
      <c r="C639" s="54"/>
      <c r="D639" s="54"/>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54"/>
      <c r="C640" s="54"/>
      <c r="D640" s="54"/>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54"/>
      <c r="C641" s="54"/>
      <c r="D641" s="54"/>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54"/>
      <c r="C642" s="54"/>
      <c r="D642" s="54"/>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54"/>
      <c r="C643" s="54"/>
      <c r="D643" s="54"/>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54"/>
      <c r="C644" s="54"/>
      <c r="D644" s="54"/>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54"/>
      <c r="C645" s="54"/>
      <c r="D645" s="54"/>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54"/>
      <c r="C646" s="54"/>
      <c r="D646" s="54"/>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54"/>
      <c r="C647" s="54"/>
      <c r="D647" s="54"/>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54"/>
      <c r="C648" s="54"/>
      <c r="D648" s="54"/>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54"/>
      <c r="C649" s="54"/>
      <c r="D649" s="54"/>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54"/>
      <c r="C650" s="54"/>
      <c r="D650" s="54"/>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54"/>
      <c r="C651" s="54"/>
      <c r="D651" s="54"/>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54"/>
      <c r="C652" s="54"/>
      <c r="D652" s="54"/>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54"/>
      <c r="C653" s="54"/>
      <c r="D653" s="54"/>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54"/>
      <c r="C654" s="54"/>
      <c r="D654" s="54"/>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54"/>
      <c r="C655" s="54"/>
      <c r="D655" s="54"/>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54"/>
      <c r="C656" s="54"/>
      <c r="D656" s="54"/>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54"/>
      <c r="C657" s="54"/>
      <c r="D657" s="54"/>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54"/>
      <c r="C658" s="54"/>
      <c r="D658" s="54"/>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54"/>
      <c r="C659" s="54"/>
      <c r="D659" s="54"/>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54"/>
      <c r="C660" s="54"/>
      <c r="D660" s="54"/>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54"/>
      <c r="C661" s="54"/>
      <c r="D661" s="54"/>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54"/>
      <c r="C662" s="54"/>
      <c r="D662" s="54"/>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54"/>
      <c r="C663" s="54"/>
      <c r="D663" s="54"/>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54"/>
      <c r="C664" s="54"/>
      <c r="D664" s="54"/>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54"/>
      <c r="C665" s="54"/>
      <c r="D665" s="54"/>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54"/>
      <c r="C666" s="54"/>
      <c r="D666" s="54"/>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54"/>
      <c r="C667" s="54"/>
      <c r="D667" s="54"/>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54"/>
      <c r="C668" s="54"/>
      <c r="D668" s="54"/>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54"/>
      <c r="C669" s="54"/>
      <c r="D669" s="54"/>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54"/>
      <c r="C670" s="54"/>
      <c r="D670" s="54"/>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54"/>
      <c r="C671" s="54"/>
      <c r="D671" s="54"/>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54"/>
      <c r="C672" s="54"/>
      <c r="D672" s="54"/>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54"/>
      <c r="C673" s="54"/>
      <c r="D673" s="54"/>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54"/>
      <c r="C674" s="54"/>
      <c r="D674" s="54"/>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54"/>
      <c r="C675" s="54"/>
      <c r="D675" s="54"/>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54"/>
      <c r="C676" s="54"/>
      <c r="D676" s="54"/>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54"/>
      <c r="C677" s="54"/>
      <c r="D677" s="54"/>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54"/>
      <c r="C678" s="54"/>
      <c r="D678" s="54"/>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54"/>
      <c r="C679" s="54"/>
      <c r="D679" s="54"/>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54"/>
      <c r="C680" s="54"/>
      <c r="D680" s="54"/>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54"/>
      <c r="C681" s="54"/>
      <c r="D681" s="54"/>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54"/>
      <c r="C682" s="54"/>
      <c r="D682" s="54"/>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54"/>
      <c r="C683" s="54"/>
      <c r="D683" s="54"/>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54"/>
      <c r="C684" s="54"/>
      <c r="D684" s="54"/>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54"/>
      <c r="C685" s="54"/>
      <c r="D685" s="54"/>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54"/>
      <c r="C686" s="54"/>
      <c r="D686" s="54"/>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54"/>
      <c r="C687" s="54"/>
      <c r="D687" s="54"/>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54"/>
      <c r="C688" s="54"/>
      <c r="D688" s="54"/>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54"/>
      <c r="C689" s="54"/>
      <c r="D689" s="54"/>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54"/>
      <c r="C690" s="54"/>
      <c r="D690" s="54"/>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54"/>
      <c r="C691" s="54"/>
      <c r="D691" s="54"/>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54"/>
      <c r="C692" s="54"/>
      <c r="D692" s="54"/>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54"/>
      <c r="C693" s="54"/>
      <c r="D693" s="54"/>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54"/>
      <c r="C694" s="54"/>
      <c r="D694" s="54"/>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54"/>
      <c r="C695" s="54"/>
      <c r="D695" s="54"/>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54"/>
      <c r="C696" s="54"/>
      <c r="D696" s="54"/>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54"/>
      <c r="C697" s="54"/>
      <c r="D697" s="54"/>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54"/>
      <c r="C698" s="54"/>
      <c r="D698" s="54"/>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54"/>
      <c r="C699" s="54"/>
      <c r="D699" s="54"/>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54"/>
      <c r="C700" s="54"/>
      <c r="D700" s="54"/>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54"/>
      <c r="C701" s="54"/>
      <c r="D701" s="54"/>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54"/>
      <c r="C702" s="54"/>
      <c r="D702" s="54"/>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54"/>
      <c r="C703" s="54"/>
      <c r="D703" s="54"/>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54"/>
      <c r="C704" s="54"/>
      <c r="D704" s="54"/>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54"/>
      <c r="C705" s="54"/>
      <c r="D705" s="54"/>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54"/>
      <c r="C706" s="54"/>
      <c r="D706" s="54"/>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54"/>
      <c r="C707" s="54"/>
      <c r="D707" s="54"/>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54"/>
      <c r="C708" s="54"/>
      <c r="D708" s="54"/>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54"/>
      <c r="C709" s="54"/>
      <c r="D709" s="54"/>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54"/>
      <c r="C710" s="54"/>
      <c r="D710" s="54"/>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54"/>
      <c r="C711" s="54"/>
      <c r="D711" s="54"/>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54"/>
      <c r="C712" s="54"/>
      <c r="D712" s="54"/>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54"/>
      <c r="C713" s="54"/>
      <c r="D713" s="54"/>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54"/>
      <c r="C714" s="54"/>
      <c r="D714" s="54"/>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54"/>
      <c r="C715" s="54"/>
      <c r="D715" s="54"/>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54"/>
      <c r="C716" s="54"/>
      <c r="D716" s="54"/>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54"/>
      <c r="C717" s="54"/>
      <c r="D717" s="54"/>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54"/>
      <c r="C718" s="54"/>
      <c r="D718" s="54"/>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54"/>
      <c r="C719" s="54"/>
      <c r="D719" s="54"/>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54"/>
      <c r="C720" s="54"/>
      <c r="D720" s="54"/>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54"/>
      <c r="C721" s="54"/>
      <c r="D721" s="54"/>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54"/>
      <c r="C722" s="54"/>
      <c r="D722" s="54"/>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54"/>
      <c r="C723" s="54"/>
      <c r="D723" s="54"/>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54"/>
      <c r="C724" s="54"/>
      <c r="D724" s="54"/>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54"/>
      <c r="C725" s="54"/>
      <c r="D725" s="54"/>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54"/>
      <c r="C726" s="54"/>
      <c r="D726" s="54"/>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54"/>
      <c r="C727" s="54"/>
      <c r="D727" s="54"/>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54"/>
      <c r="C728" s="54"/>
      <c r="D728" s="54"/>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54"/>
      <c r="C729" s="54"/>
      <c r="D729" s="54"/>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54"/>
      <c r="C730" s="54"/>
      <c r="D730" s="54"/>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54"/>
      <c r="C731" s="54"/>
      <c r="D731" s="54"/>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54"/>
      <c r="C732" s="54"/>
      <c r="D732" s="54"/>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54"/>
      <c r="C733" s="54"/>
      <c r="D733" s="54"/>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54"/>
      <c r="C734" s="54"/>
      <c r="D734" s="54"/>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54"/>
      <c r="C735" s="54"/>
      <c r="D735" s="54"/>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54"/>
      <c r="C736" s="54"/>
      <c r="D736" s="54"/>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54"/>
      <c r="C737" s="54"/>
      <c r="D737" s="54"/>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54"/>
      <c r="C738" s="54"/>
      <c r="D738" s="54"/>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54"/>
      <c r="C739" s="54"/>
      <c r="D739" s="54"/>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54"/>
      <c r="C740" s="54"/>
      <c r="D740" s="54"/>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54"/>
      <c r="C741" s="54"/>
      <c r="D741" s="54"/>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54"/>
      <c r="C742" s="54"/>
      <c r="D742" s="54"/>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54"/>
      <c r="C743" s="54"/>
      <c r="D743" s="54"/>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54"/>
      <c r="C744" s="54"/>
      <c r="D744" s="54"/>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54"/>
      <c r="C745" s="54"/>
      <c r="D745" s="54"/>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54"/>
      <c r="C746" s="54"/>
      <c r="D746" s="54"/>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54"/>
      <c r="C747" s="54"/>
      <c r="D747" s="54"/>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54"/>
      <c r="C748" s="54"/>
      <c r="D748" s="54"/>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54"/>
      <c r="C749" s="54"/>
      <c r="D749" s="54"/>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54"/>
      <c r="C750" s="54"/>
      <c r="D750" s="54"/>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54"/>
      <c r="C751" s="54"/>
      <c r="D751" s="54"/>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54"/>
      <c r="C752" s="54"/>
      <c r="D752" s="54"/>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54"/>
      <c r="C753" s="54"/>
      <c r="D753" s="54"/>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54"/>
      <c r="C754" s="54"/>
      <c r="D754" s="54"/>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54"/>
      <c r="C755" s="54"/>
      <c r="D755" s="54"/>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54"/>
      <c r="C756" s="54"/>
      <c r="D756" s="54"/>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54"/>
      <c r="C757" s="54"/>
      <c r="D757" s="54"/>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54"/>
      <c r="C758" s="54"/>
      <c r="D758" s="54"/>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54"/>
      <c r="C759" s="54"/>
      <c r="D759" s="54"/>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54"/>
      <c r="C760" s="54"/>
      <c r="D760" s="54"/>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54"/>
      <c r="C761" s="54"/>
      <c r="D761" s="54"/>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54"/>
      <c r="C762" s="54"/>
      <c r="D762" s="54"/>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54"/>
      <c r="C763" s="54"/>
      <c r="D763" s="54"/>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54"/>
      <c r="C764" s="54"/>
      <c r="D764" s="54"/>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54"/>
      <c r="C765" s="54"/>
      <c r="D765" s="54"/>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54"/>
      <c r="C766" s="54"/>
      <c r="D766" s="54"/>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54"/>
      <c r="C767" s="54"/>
      <c r="D767" s="54"/>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54"/>
      <c r="C768" s="54"/>
      <c r="D768" s="54"/>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54"/>
      <c r="C769" s="54"/>
      <c r="D769" s="54"/>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54"/>
      <c r="C770" s="54"/>
      <c r="D770" s="54"/>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54"/>
      <c r="C771" s="54"/>
      <c r="D771" s="54"/>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54"/>
      <c r="C772" s="54"/>
      <c r="D772" s="54"/>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54"/>
      <c r="C773" s="54"/>
      <c r="D773" s="54"/>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54"/>
      <c r="C774" s="54"/>
      <c r="D774" s="54"/>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54"/>
      <c r="C775" s="54"/>
      <c r="D775" s="54"/>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54"/>
      <c r="C776" s="54"/>
      <c r="D776" s="54"/>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54"/>
      <c r="C777" s="54"/>
      <c r="D777" s="54"/>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54"/>
      <c r="C778" s="54"/>
      <c r="D778" s="54"/>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54"/>
      <c r="C779" s="54"/>
      <c r="D779" s="54"/>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54"/>
      <c r="C780" s="54"/>
      <c r="D780" s="54"/>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54"/>
      <c r="C781" s="54"/>
      <c r="D781" s="54"/>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54"/>
      <c r="C782" s="54"/>
      <c r="D782" s="54"/>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54"/>
      <c r="C783" s="54"/>
      <c r="D783" s="54"/>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54"/>
      <c r="C784" s="54"/>
      <c r="D784" s="54"/>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54"/>
      <c r="C785" s="54"/>
      <c r="D785" s="54"/>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54"/>
      <c r="C786" s="54"/>
      <c r="D786" s="54"/>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54"/>
      <c r="C787" s="54"/>
      <c r="D787" s="54"/>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54"/>
      <c r="C788" s="54"/>
      <c r="D788" s="54"/>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54"/>
      <c r="C789" s="54"/>
      <c r="D789" s="54"/>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54"/>
      <c r="C790" s="54"/>
      <c r="D790" s="54"/>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54"/>
      <c r="C791" s="54"/>
      <c r="D791" s="54"/>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54"/>
      <c r="C792" s="54"/>
      <c r="D792" s="54"/>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54"/>
      <c r="C793" s="54"/>
      <c r="D793" s="54"/>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54"/>
      <c r="C794" s="54"/>
      <c r="D794" s="54"/>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54"/>
      <c r="C795" s="54"/>
      <c r="D795" s="54"/>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54"/>
      <c r="C796" s="54"/>
      <c r="D796" s="54"/>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54"/>
      <c r="C797" s="54"/>
      <c r="D797" s="54"/>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54"/>
      <c r="C798" s="54"/>
      <c r="D798" s="54"/>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54"/>
      <c r="C799" s="54"/>
      <c r="D799" s="54"/>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54"/>
      <c r="C800" s="54"/>
      <c r="D800" s="54"/>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54"/>
      <c r="C801" s="54"/>
      <c r="D801" s="54"/>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54"/>
      <c r="C802" s="54"/>
      <c r="D802" s="54"/>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54"/>
      <c r="C803" s="54"/>
      <c r="D803" s="54"/>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54"/>
      <c r="C804" s="54"/>
      <c r="D804" s="54"/>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54"/>
      <c r="C805" s="54"/>
      <c r="D805" s="54"/>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54"/>
      <c r="C806" s="54"/>
      <c r="D806" s="54"/>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54"/>
      <c r="C807" s="54"/>
      <c r="D807" s="54"/>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54"/>
      <c r="C808" s="54"/>
      <c r="D808" s="54"/>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54"/>
      <c r="C809" s="54"/>
      <c r="D809" s="54"/>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54"/>
      <c r="C810" s="54"/>
      <c r="D810" s="54"/>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54"/>
      <c r="C811" s="54"/>
      <c r="D811" s="54"/>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54"/>
      <c r="C812" s="54"/>
      <c r="D812" s="54"/>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54"/>
      <c r="C813" s="54"/>
      <c r="D813" s="54"/>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54"/>
      <c r="C814" s="54"/>
      <c r="D814" s="54"/>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54"/>
      <c r="C815" s="54"/>
      <c r="D815" s="54"/>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54"/>
      <c r="C816" s="54"/>
      <c r="D816" s="54"/>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54"/>
      <c r="C817" s="54"/>
      <c r="D817" s="54"/>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54"/>
      <c r="C818" s="54"/>
      <c r="D818" s="54"/>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54"/>
      <c r="C819" s="54"/>
      <c r="D819" s="54"/>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54"/>
      <c r="C820" s="54"/>
      <c r="D820" s="54"/>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54"/>
      <c r="C821" s="54"/>
      <c r="D821" s="54"/>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54"/>
      <c r="C822" s="54"/>
      <c r="D822" s="54"/>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54"/>
      <c r="C823" s="54"/>
      <c r="D823" s="54"/>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54"/>
      <c r="C824" s="54"/>
      <c r="D824" s="54"/>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54"/>
      <c r="C825" s="54"/>
      <c r="D825" s="54"/>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54"/>
      <c r="C826" s="54"/>
      <c r="D826" s="54"/>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54"/>
      <c r="C827" s="54"/>
      <c r="D827" s="54"/>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54"/>
      <c r="C828" s="54"/>
      <c r="D828" s="54"/>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54"/>
      <c r="C829" s="54"/>
      <c r="D829" s="54"/>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54"/>
      <c r="C830" s="54"/>
      <c r="D830" s="54"/>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54"/>
      <c r="C831" s="54"/>
      <c r="D831" s="54"/>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54"/>
      <c r="C832" s="54"/>
      <c r="D832" s="54"/>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54"/>
      <c r="C833" s="54"/>
      <c r="D833" s="54"/>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54"/>
      <c r="C834" s="54"/>
      <c r="D834" s="54"/>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54"/>
      <c r="C835" s="54"/>
      <c r="D835" s="54"/>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54"/>
      <c r="C836" s="54"/>
      <c r="D836" s="54"/>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54"/>
      <c r="C837" s="54"/>
      <c r="D837" s="54"/>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54"/>
      <c r="C838" s="54"/>
      <c r="D838" s="54"/>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54"/>
      <c r="C839" s="54"/>
      <c r="D839" s="54"/>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54"/>
      <c r="C840" s="54"/>
      <c r="D840" s="54"/>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54"/>
      <c r="C841" s="54"/>
      <c r="D841" s="54"/>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54"/>
      <c r="C842" s="54"/>
      <c r="D842" s="54"/>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54"/>
      <c r="C843" s="54"/>
      <c r="D843" s="54"/>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54"/>
      <c r="C844" s="54"/>
      <c r="D844" s="54"/>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54"/>
      <c r="C845" s="54"/>
      <c r="D845" s="54"/>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54"/>
      <c r="C846" s="54"/>
      <c r="D846" s="54"/>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54"/>
      <c r="C847" s="54"/>
      <c r="D847" s="54"/>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54"/>
      <c r="C848" s="54"/>
      <c r="D848" s="54"/>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54"/>
      <c r="C849" s="54"/>
      <c r="D849" s="54"/>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54"/>
      <c r="C850" s="54"/>
      <c r="D850" s="54"/>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54"/>
      <c r="C851" s="54"/>
      <c r="D851" s="54"/>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54"/>
      <c r="C852" s="54"/>
      <c r="D852" s="54"/>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54"/>
      <c r="C853" s="54"/>
      <c r="D853" s="54"/>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54"/>
      <c r="C854" s="54"/>
      <c r="D854" s="54"/>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54"/>
      <c r="C855" s="54"/>
      <c r="D855" s="54"/>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54"/>
      <c r="C856" s="54"/>
      <c r="D856" s="54"/>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54"/>
      <c r="C857" s="54"/>
      <c r="D857" s="54"/>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54"/>
      <c r="C858" s="54"/>
      <c r="D858" s="54"/>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54"/>
      <c r="C859" s="54"/>
      <c r="D859" s="54"/>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54"/>
      <c r="C860" s="54"/>
      <c r="D860" s="54"/>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54"/>
      <c r="C861" s="54"/>
      <c r="D861" s="54"/>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54"/>
      <c r="C862" s="54"/>
      <c r="D862" s="54"/>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54"/>
      <c r="C863" s="54"/>
      <c r="D863" s="54"/>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54"/>
      <c r="C864" s="54"/>
      <c r="D864" s="54"/>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54"/>
      <c r="C865" s="54"/>
      <c r="D865" s="54"/>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54"/>
      <c r="C866" s="54"/>
      <c r="D866" s="54"/>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54"/>
      <c r="C867" s="54"/>
      <c r="D867" s="54"/>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54"/>
      <c r="C868" s="54"/>
      <c r="D868" s="54"/>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54"/>
      <c r="C869" s="54"/>
      <c r="D869" s="54"/>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54"/>
      <c r="C870" s="54"/>
      <c r="D870" s="54"/>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54"/>
      <c r="C871" s="54"/>
      <c r="D871" s="54"/>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54"/>
      <c r="C872" s="54"/>
      <c r="D872" s="54"/>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54"/>
      <c r="C873" s="54"/>
      <c r="D873" s="54"/>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54"/>
      <c r="C874" s="54"/>
      <c r="D874" s="54"/>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54"/>
      <c r="C875" s="54"/>
      <c r="D875" s="54"/>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54"/>
      <c r="C876" s="54"/>
      <c r="D876" s="54"/>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54"/>
      <c r="C877" s="54"/>
      <c r="D877" s="54"/>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54"/>
      <c r="C878" s="54"/>
      <c r="D878" s="54"/>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54"/>
      <c r="C879" s="54"/>
      <c r="D879" s="54"/>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54"/>
      <c r="C880" s="54"/>
      <c r="D880" s="54"/>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54"/>
      <c r="C881" s="54"/>
      <c r="D881" s="54"/>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54"/>
      <c r="C882" s="54"/>
      <c r="D882" s="54"/>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54"/>
      <c r="C883" s="54"/>
      <c r="D883" s="54"/>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54"/>
      <c r="C884" s="54"/>
      <c r="D884" s="54"/>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54"/>
      <c r="C885" s="54"/>
      <c r="D885" s="54"/>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54"/>
      <c r="C886" s="54"/>
      <c r="D886" s="54"/>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54"/>
      <c r="C887" s="54"/>
      <c r="D887" s="54"/>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54"/>
      <c r="C888" s="54"/>
      <c r="D888" s="54"/>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54"/>
      <c r="C889" s="54"/>
      <c r="D889" s="54"/>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54"/>
      <c r="C890" s="54"/>
      <c r="D890" s="54"/>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54"/>
      <c r="C891" s="54"/>
      <c r="D891" s="54"/>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54"/>
      <c r="C892" s="54"/>
      <c r="D892" s="54"/>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54"/>
      <c r="C893" s="54"/>
      <c r="D893" s="54"/>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54"/>
      <c r="C894" s="54"/>
      <c r="D894" s="54"/>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54"/>
      <c r="C895" s="54"/>
      <c r="D895" s="54"/>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54"/>
      <c r="C896" s="54"/>
      <c r="D896" s="54"/>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54"/>
      <c r="C897" s="54"/>
      <c r="D897" s="54"/>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54"/>
      <c r="C898" s="54"/>
      <c r="D898" s="54"/>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54"/>
      <c r="C899" s="54"/>
      <c r="D899" s="54"/>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54"/>
      <c r="C900" s="54"/>
      <c r="D900" s="54"/>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54"/>
      <c r="C901" s="54"/>
      <c r="D901" s="54"/>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54"/>
      <c r="C902" s="54"/>
      <c r="D902" s="54"/>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54"/>
      <c r="C903" s="54"/>
      <c r="D903" s="54"/>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54"/>
      <c r="C904" s="54"/>
      <c r="D904" s="54"/>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54"/>
      <c r="C905" s="54"/>
      <c r="D905" s="54"/>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54"/>
      <c r="C906" s="54"/>
      <c r="D906" s="54"/>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54"/>
      <c r="C907" s="54"/>
      <c r="D907" s="54"/>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54"/>
      <c r="C908" s="54"/>
      <c r="D908" s="54"/>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54"/>
      <c r="C909" s="54"/>
      <c r="D909" s="54"/>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54"/>
      <c r="C910" s="54"/>
      <c r="D910" s="54"/>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54"/>
      <c r="C911" s="54"/>
      <c r="D911" s="54"/>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54"/>
      <c r="C912" s="54"/>
      <c r="D912" s="54"/>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54"/>
      <c r="C913" s="54"/>
      <c r="D913" s="54"/>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54"/>
      <c r="C914" s="54"/>
      <c r="D914" s="54"/>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54"/>
      <c r="C915" s="54"/>
      <c r="D915" s="54"/>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54"/>
      <c r="C916" s="54"/>
      <c r="D916" s="54"/>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54"/>
      <c r="C917" s="54"/>
      <c r="D917" s="54"/>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54"/>
      <c r="C918" s="54"/>
      <c r="D918" s="54"/>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54"/>
      <c r="C919" s="54"/>
      <c r="D919" s="54"/>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54"/>
      <c r="C920" s="54"/>
      <c r="D920" s="54"/>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54"/>
      <c r="C921" s="54"/>
      <c r="D921" s="54"/>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54"/>
      <c r="C922" s="54"/>
      <c r="D922" s="54"/>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54"/>
      <c r="C923" s="54"/>
      <c r="D923" s="54"/>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54"/>
      <c r="C924" s="54"/>
      <c r="D924" s="54"/>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54"/>
      <c r="C925" s="54"/>
      <c r="D925" s="54"/>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54"/>
      <c r="C926" s="54"/>
      <c r="D926" s="54"/>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54"/>
      <c r="C927" s="54"/>
      <c r="D927" s="54"/>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54"/>
      <c r="C928" s="54"/>
      <c r="D928" s="54"/>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54"/>
      <c r="C929" s="54"/>
      <c r="D929" s="54"/>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54"/>
      <c r="C930" s="54"/>
      <c r="D930" s="54"/>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54"/>
      <c r="C931" s="54"/>
      <c r="D931" s="54"/>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54"/>
      <c r="C932" s="54"/>
      <c r="D932" s="54"/>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54"/>
      <c r="C933" s="54"/>
      <c r="D933" s="54"/>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54"/>
      <c r="C934" s="54"/>
      <c r="D934" s="54"/>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54"/>
      <c r="C935" s="54"/>
      <c r="D935" s="54"/>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54"/>
      <c r="C936" s="54"/>
      <c r="D936" s="54"/>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54"/>
      <c r="C937" s="54"/>
      <c r="D937" s="54"/>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54"/>
      <c r="C938" s="54"/>
      <c r="D938" s="54"/>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54"/>
      <c r="C939" s="54"/>
      <c r="D939" s="54"/>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54"/>
      <c r="C940" s="54"/>
      <c r="D940" s="54"/>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54"/>
      <c r="C941" s="54"/>
      <c r="D941" s="54"/>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54"/>
      <c r="C942" s="54"/>
      <c r="D942" s="54"/>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54"/>
      <c r="C943" s="54"/>
      <c r="D943" s="54"/>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54"/>
      <c r="C944" s="54"/>
      <c r="D944" s="54"/>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54"/>
      <c r="C945" s="54"/>
      <c r="D945" s="54"/>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54"/>
      <c r="C946" s="54"/>
      <c r="D946" s="54"/>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54"/>
      <c r="C947" s="54"/>
      <c r="D947" s="54"/>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54"/>
      <c r="C948" s="54"/>
      <c r="D948" s="54"/>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54"/>
      <c r="C949" s="54"/>
      <c r="D949" s="54"/>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54"/>
      <c r="C950" s="54"/>
      <c r="D950" s="54"/>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54"/>
      <c r="C951" s="54"/>
      <c r="D951" s="54"/>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54"/>
      <c r="C952" s="54"/>
      <c r="D952" s="54"/>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54"/>
      <c r="C953" s="54"/>
      <c r="D953" s="54"/>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54"/>
      <c r="C954" s="54"/>
      <c r="D954" s="54"/>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54"/>
      <c r="C955" s="54"/>
      <c r="D955" s="54"/>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54"/>
      <c r="C956" s="54"/>
      <c r="D956" s="54"/>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54"/>
      <c r="C957" s="54"/>
      <c r="D957" s="54"/>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54"/>
      <c r="C958" s="54"/>
      <c r="D958" s="54"/>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54"/>
      <c r="C959" s="54"/>
      <c r="D959" s="54"/>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54"/>
      <c r="C960" s="54"/>
      <c r="D960" s="54"/>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54"/>
      <c r="C961" s="54"/>
      <c r="D961" s="54"/>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54"/>
      <c r="C962" s="54"/>
      <c r="D962" s="54"/>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54"/>
      <c r="C963" s="54"/>
      <c r="D963" s="54"/>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54"/>
      <c r="C964" s="54"/>
      <c r="D964" s="54"/>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54"/>
      <c r="C965" s="54"/>
      <c r="D965" s="54"/>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54"/>
      <c r="C966" s="54"/>
      <c r="D966" s="54"/>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54"/>
      <c r="C967" s="54"/>
      <c r="D967" s="54"/>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54"/>
      <c r="C968" s="54"/>
      <c r="D968" s="54"/>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54"/>
      <c r="C969" s="54"/>
      <c r="D969" s="54"/>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54"/>
      <c r="C970" s="54"/>
      <c r="D970" s="54"/>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54"/>
      <c r="C971" s="54"/>
      <c r="D971" s="54"/>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54"/>
      <c r="C972" s="54"/>
      <c r="D972" s="54"/>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54"/>
      <c r="C973" s="54"/>
      <c r="D973" s="54"/>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54"/>
      <c r="C974" s="54"/>
      <c r="D974" s="54"/>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54"/>
      <c r="C975" s="54"/>
      <c r="D975" s="54"/>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54"/>
      <c r="C976" s="54"/>
      <c r="D976" s="54"/>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54"/>
      <c r="C977" s="54"/>
      <c r="D977" s="54"/>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54"/>
      <c r="C978" s="54"/>
      <c r="D978" s="54"/>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54"/>
      <c r="C979" s="54"/>
      <c r="D979" s="54"/>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54"/>
      <c r="C980" s="54"/>
      <c r="D980" s="54"/>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54"/>
      <c r="C981" s="54"/>
      <c r="D981" s="54"/>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54"/>
      <c r="C982" s="54"/>
      <c r="D982" s="54"/>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54"/>
      <c r="C983" s="54"/>
      <c r="D983" s="54"/>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54"/>
      <c r="C984" s="54"/>
      <c r="D984" s="54"/>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54"/>
      <c r="C985" s="54"/>
      <c r="D985" s="54"/>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54"/>
      <c r="C986" s="54"/>
      <c r="D986" s="54"/>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54"/>
      <c r="C987" s="54"/>
      <c r="D987" s="54"/>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54"/>
      <c r="C988" s="54"/>
      <c r="D988" s="54"/>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54"/>
      <c r="C989" s="54"/>
      <c r="D989" s="54"/>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54"/>
      <c r="C990" s="54"/>
      <c r="D990" s="54"/>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54"/>
      <c r="C991" s="54"/>
      <c r="D991" s="54"/>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54"/>
      <c r="C992" s="54"/>
      <c r="D992" s="54"/>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54"/>
      <c r="C993" s="54"/>
      <c r="D993" s="54"/>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54"/>
      <c r="C994" s="54"/>
      <c r="D994" s="54"/>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54"/>
      <c r="C995" s="54"/>
      <c r="D995" s="54"/>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54"/>
      <c r="C996" s="54"/>
      <c r="D996" s="54"/>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54"/>
      <c r="C997" s="54"/>
      <c r="D997" s="54"/>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54"/>
      <c r="C998" s="54"/>
      <c r="D998" s="54"/>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54"/>
      <c r="C999" s="54"/>
      <c r="D999" s="54"/>
      <c r="E999" s="1"/>
      <c r="F999" s="1"/>
      <c r="G999" s="1"/>
      <c r="H999" s="1"/>
      <c r="I999" s="1"/>
      <c r="J999" s="1"/>
      <c r="K999" s="1"/>
      <c r="L999" s="1"/>
      <c r="M999" s="1"/>
      <c r="N999" s="1"/>
      <c r="O999" s="1"/>
      <c r="P999" s="1"/>
      <c r="Q999" s="1"/>
      <c r="R999" s="1"/>
      <c r="S999" s="1"/>
      <c r="T999" s="1"/>
      <c r="U999" s="1"/>
      <c r="V999" s="1"/>
      <c r="W999" s="1"/>
      <c r="X999" s="1"/>
      <c r="Y999" s="1"/>
      <c r="Z999" s="1"/>
    </row>
  </sheetData>
  <mergeCells count="36">
    <mergeCell ref="C79:D79"/>
    <mergeCell ref="E79:F79"/>
    <mergeCell ref="C68:D68"/>
    <mergeCell ref="C69:D69"/>
    <mergeCell ref="C71:D71"/>
    <mergeCell ref="C72:D72"/>
    <mergeCell ref="E72:F72"/>
    <mergeCell ref="C74:D74"/>
    <mergeCell ref="E74:F74"/>
    <mergeCell ref="E69:F69"/>
    <mergeCell ref="C75:D75"/>
    <mergeCell ref="E75:F75"/>
    <mergeCell ref="C77:D77"/>
    <mergeCell ref="C78:D78"/>
    <mergeCell ref="E78:F78"/>
    <mergeCell ref="C65:F65"/>
    <mergeCell ref="C66:D66"/>
    <mergeCell ref="E66:F66"/>
    <mergeCell ref="C67:F67"/>
    <mergeCell ref="E68:F68"/>
    <mergeCell ref="C13:F13"/>
    <mergeCell ref="C15:D15"/>
    <mergeCell ref="C16:D16"/>
    <mergeCell ref="C40:D40"/>
    <mergeCell ref="C41:D41"/>
    <mergeCell ref="C9:D9"/>
    <mergeCell ref="E9:F9"/>
    <mergeCell ref="C10:D10"/>
    <mergeCell ref="E10:F10"/>
    <mergeCell ref="C12:D12"/>
    <mergeCell ref="E12:F12"/>
    <mergeCell ref="C3:G3"/>
    <mergeCell ref="B4:F4"/>
    <mergeCell ref="C5:F5"/>
    <mergeCell ref="C7:D7"/>
    <mergeCell ref="C8:F8"/>
  </mergeCells>
  <dataValidations count="2">
    <dataValidation type="list" allowBlank="1" showErrorMessage="1" sqref="E78" xr:uid="{00000000-0002-0000-0100-000000000000}">
      <formula1>$K$83:$K$84</formula1>
    </dataValidation>
    <dataValidation type="decimal" allowBlank="1" showErrorMessage="1" sqref="E9 E68 E74" xr:uid="{00000000-0002-0000-0100-000001000000}">
      <formula1>-999999999</formula1>
      <formula2>999999999</formula2>
    </dataValidation>
  </dataValidations>
  <pageMargins left="0.25" right="0.25" top="0.18" bottom="0.19"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000"/>
  <sheetViews>
    <sheetView topLeftCell="A22" zoomScale="77" zoomScaleNormal="77" workbookViewId="0">
      <selection activeCell="E30" sqref="E30:F30"/>
    </sheetView>
  </sheetViews>
  <sheetFormatPr defaultColWidth="12.6640625" defaultRowHeight="15" customHeight="1"/>
  <cols>
    <col min="1" max="2" width="1.6640625" customWidth="1"/>
    <col min="3" max="3" width="28" customWidth="1"/>
    <col min="4" max="4" width="30.5" customWidth="1"/>
    <col min="5" max="5" width="20" style="384" customWidth="1"/>
    <col min="6" max="6" width="17.6640625" style="384" customWidth="1"/>
    <col min="7" max="7" width="5" customWidth="1"/>
    <col min="8" max="26" width="7.6640625" customWidth="1"/>
  </cols>
  <sheetData>
    <row r="2" spans="2:7" ht="14.5">
      <c r="B2" s="106"/>
      <c r="C2" s="107"/>
      <c r="D2" s="107"/>
      <c r="E2" s="107"/>
      <c r="F2" s="107"/>
      <c r="G2" s="108"/>
    </row>
    <row r="3" spans="2:7" ht="20">
      <c r="B3" s="109"/>
      <c r="C3" s="413" t="s">
        <v>295</v>
      </c>
      <c r="D3" s="414"/>
      <c r="E3" s="414"/>
      <c r="F3" s="415"/>
      <c r="G3" s="110"/>
    </row>
    <row r="4" spans="2:7" ht="14">
      <c r="B4" s="437"/>
      <c r="C4" s="417"/>
      <c r="D4" s="417"/>
      <c r="E4" s="417"/>
      <c r="F4" s="404"/>
      <c r="G4" s="110"/>
    </row>
    <row r="5" spans="2:7" ht="14">
      <c r="B5" s="111"/>
      <c r="C5" s="441"/>
      <c r="D5" s="417"/>
      <c r="E5" s="417"/>
      <c r="F5" s="404"/>
      <c r="G5" s="110"/>
    </row>
    <row r="6" spans="2:7" ht="14">
      <c r="B6" s="111"/>
      <c r="C6" s="11"/>
      <c r="D6" s="112"/>
      <c r="E6" s="11"/>
      <c r="F6" s="112"/>
      <c r="G6" s="110"/>
    </row>
    <row r="7" spans="2:7" ht="14">
      <c r="B7" s="111"/>
      <c r="C7" s="439" t="s">
        <v>296</v>
      </c>
      <c r="D7" s="404"/>
      <c r="E7" s="113"/>
      <c r="F7" s="112"/>
      <c r="G7" s="110"/>
    </row>
    <row r="8" spans="2:7" ht="14">
      <c r="B8" s="111"/>
      <c r="C8" s="442" t="s">
        <v>297</v>
      </c>
      <c r="D8" s="417"/>
      <c r="E8" s="417"/>
      <c r="F8" s="404"/>
      <c r="G8" s="110"/>
    </row>
    <row r="9" spans="2:7" ht="14">
      <c r="B9" s="111"/>
      <c r="C9" s="121" t="s">
        <v>298</v>
      </c>
      <c r="D9" s="122" t="s">
        <v>299</v>
      </c>
      <c r="E9" s="443" t="s">
        <v>300</v>
      </c>
      <c r="F9" s="444"/>
      <c r="G9" s="110"/>
    </row>
    <row r="10" spans="2:7" ht="129" customHeight="1">
      <c r="B10" s="111"/>
      <c r="C10" s="123" t="s">
        <v>301</v>
      </c>
      <c r="D10" s="385" t="s">
        <v>1090</v>
      </c>
      <c r="E10" s="445" t="s">
        <v>1089</v>
      </c>
      <c r="F10" s="446"/>
      <c r="G10" s="110"/>
    </row>
    <row r="11" spans="2:7" ht="87" customHeight="1">
      <c r="B11" s="111"/>
      <c r="C11" s="124" t="s">
        <v>302</v>
      </c>
      <c r="D11" s="386" t="s">
        <v>303</v>
      </c>
      <c r="E11" s="447" t="s">
        <v>304</v>
      </c>
      <c r="F11" s="448"/>
      <c r="G11" s="110"/>
    </row>
    <row r="12" spans="2:7" ht="144" customHeight="1">
      <c r="B12" s="111"/>
      <c r="C12" s="124" t="s">
        <v>305</v>
      </c>
      <c r="D12" s="124" t="s">
        <v>1091</v>
      </c>
      <c r="E12" s="447" t="s">
        <v>306</v>
      </c>
      <c r="F12" s="448"/>
      <c r="G12" s="110"/>
    </row>
    <row r="13" spans="2:7" ht="162.75" customHeight="1">
      <c r="B13" s="111"/>
      <c r="C13" s="124" t="s">
        <v>307</v>
      </c>
      <c r="D13" s="125" t="s">
        <v>1092</v>
      </c>
      <c r="E13" s="449" t="s">
        <v>308</v>
      </c>
      <c r="F13" s="448"/>
      <c r="G13" s="110"/>
    </row>
    <row r="14" spans="2:7" ht="69.75" customHeight="1">
      <c r="B14" s="111"/>
      <c r="C14" s="124" t="s">
        <v>309</v>
      </c>
      <c r="D14" s="386" t="s">
        <v>310</v>
      </c>
      <c r="E14" s="447" t="s">
        <v>311</v>
      </c>
      <c r="F14" s="448"/>
      <c r="G14" s="110"/>
    </row>
    <row r="15" spans="2:7" ht="118.5" customHeight="1">
      <c r="B15" s="111"/>
      <c r="C15" s="124" t="s">
        <v>312</v>
      </c>
      <c r="D15" s="386" t="s">
        <v>313</v>
      </c>
      <c r="E15" s="447" t="s">
        <v>314</v>
      </c>
      <c r="F15" s="448"/>
      <c r="G15" s="110"/>
    </row>
    <row r="16" spans="2:7" ht="140.25" customHeight="1">
      <c r="B16" s="111"/>
      <c r="C16" s="124" t="s">
        <v>315</v>
      </c>
      <c r="D16" s="386" t="s">
        <v>316</v>
      </c>
      <c r="E16" s="447" t="s">
        <v>317</v>
      </c>
      <c r="F16" s="448"/>
      <c r="G16" s="110"/>
    </row>
    <row r="17" spans="2:7" ht="94.5" customHeight="1">
      <c r="B17" s="111"/>
      <c r="C17" s="124" t="s">
        <v>318</v>
      </c>
      <c r="D17" s="124" t="s">
        <v>1093</v>
      </c>
      <c r="E17" s="450" t="s">
        <v>319</v>
      </c>
      <c r="F17" s="448"/>
      <c r="G17" s="110"/>
    </row>
    <row r="18" spans="2:7" ht="225.75" customHeight="1">
      <c r="B18" s="111"/>
      <c r="C18" s="124" t="s">
        <v>320</v>
      </c>
      <c r="D18" s="387" t="s">
        <v>321</v>
      </c>
      <c r="E18" s="449" t="s">
        <v>1111</v>
      </c>
      <c r="F18" s="448"/>
      <c r="G18" s="110"/>
    </row>
    <row r="19" spans="2:7" ht="182.25" customHeight="1">
      <c r="B19" s="111"/>
      <c r="C19" s="124" t="s">
        <v>322</v>
      </c>
      <c r="D19" s="125" t="s">
        <v>1112</v>
      </c>
      <c r="E19" s="449" t="s">
        <v>323</v>
      </c>
      <c r="F19" s="448"/>
      <c r="G19" s="110"/>
    </row>
    <row r="20" spans="2:7" ht="81" customHeight="1">
      <c r="B20" s="111"/>
      <c r="C20" s="124" t="s">
        <v>324</v>
      </c>
      <c r="D20" s="386" t="s">
        <v>325</v>
      </c>
      <c r="E20" s="447" t="s">
        <v>326</v>
      </c>
      <c r="F20" s="448"/>
      <c r="G20" s="110"/>
    </row>
    <row r="21" spans="2:7" ht="72" customHeight="1">
      <c r="B21" s="111"/>
      <c r="C21" s="124" t="s">
        <v>327</v>
      </c>
      <c r="D21" s="386" t="s">
        <v>325</v>
      </c>
      <c r="E21" s="447" t="s">
        <v>328</v>
      </c>
      <c r="F21" s="448"/>
      <c r="G21" s="110"/>
    </row>
    <row r="22" spans="2:7" ht="75" customHeight="1">
      <c r="B22" s="111"/>
      <c r="C22" s="124" t="s">
        <v>329</v>
      </c>
      <c r="D22" s="386" t="s">
        <v>1094</v>
      </c>
      <c r="E22" s="447" t="s">
        <v>330</v>
      </c>
      <c r="F22" s="448"/>
      <c r="G22" s="110"/>
    </row>
    <row r="23" spans="2:7" ht="45" customHeight="1">
      <c r="B23" s="111"/>
      <c r="C23" s="126" t="s">
        <v>331</v>
      </c>
      <c r="D23" s="388" t="s">
        <v>316</v>
      </c>
      <c r="E23" s="447" t="s">
        <v>332</v>
      </c>
      <c r="F23" s="448"/>
      <c r="G23" s="110"/>
    </row>
    <row r="24" spans="2:7" ht="76.5" customHeight="1">
      <c r="B24" s="111"/>
      <c r="C24" s="126" t="s">
        <v>333</v>
      </c>
      <c r="D24" s="388" t="s">
        <v>303</v>
      </c>
      <c r="E24" s="447" t="s">
        <v>334</v>
      </c>
      <c r="F24" s="448"/>
      <c r="G24" s="110"/>
    </row>
    <row r="25" spans="2:7" ht="30" customHeight="1">
      <c r="B25" s="111"/>
      <c r="C25" s="127"/>
      <c r="D25" s="127"/>
      <c r="E25" s="451"/>
      <c r="F25" s="452"/>
      <c r="G25" s="110"/>
    </row>
    <row r="26" spans="2:7" ht="15.75" customHeight="1">
      <c r="B26" s="111"/>
      <c r="C26" s="112"/>
      <c r="D26" s="112"/>
      <c r="E26" s="112"/>
      <c r="F26" s="112"/>
      <c r="G26" s="110"/>
    </row>
    <row r="27" spans="2:7" ht="15.75" customHeight="1">
      <c r="B27" s="111"/>
      <c r="C27" s="438" t="s">
        <v>335</v>
      </c>
      <c r="D27" s="417"/>
      <c r="E27" s="417"/>
      <c r="F27" s="404"/>
      <c r="G27" s="110"/>
    </row>
    <row r="28" spans="2:7" ht="15.75" customHeight="1">
      <c r="B28" s="111"/>
      <c r="C28" s="453" t="s">
        <v>336</v>
      </c>
      <c r="D28" s="417"/>
      <c r="E28" s="417"/>
      <c r="F28" s="404"/>
      <c r="G28" s="110"/>
    </row>
    <row r="29" spans="2:7" ht="15.75" customHeight="1">
      <c r="B29" s="111"/>
      <c r="C29" s="121" t="s">
        <v>298</v>
      </c>
      <c r="D29" s="122" t="s">
        <v>299</v>
      </c>
      <c r="E29" s="443" t="s">
        <v>300</v>
      </c>
      <c r="F29" s="444"/>
      <c r="G29" s="110"/>
    </row>
    <row r="30" spans="2:7" ht="195" customHeight="1">
      <c r="B30" s="111"/>
      <c r="C30" s="399" t="s">
        <v>1113</v>
      </c>
      <c r="D30" s="399" t="s">
        <v>1114</v>
      </c>
      <c r="E30" s="454" t="s">
        <v>1115</v>
      </c>
      <c r="F30" s="455"/>
      <c r="G30" s="110"/>
    </row>
    <row r="31" spans="2:7" ht="39.75" customHeight="1">
      <c r="B31" s="111"/>
      <c r="C31" s="124"/>
      <c r="D31" s="124"/>
      <c r="E31" s="456"/>
      <c r="F31" s="448"/>
      <c r="G31" s="110"/>
    </row>
    <row r="32" spans="2:7" ht="39.75" customHeight="1">
      <c r="B32" s="111"/>
      <c r="C32" s="124"/>
      <c r="D32" s="124"/>
      <c r="E32" s="456"/>
      <c r="F32" s="448"/>
      <c r="G32" s="110"/>
    </row>
    <row r="33" spans="2:7" ht="39.75" customHeight="1">
      <c r="B33" s="111"/>
      <c r="C33" s="127"/>
      <c r="D33" s="127"/>
      <c r="E33" s="451"/>
      <c r="F33" s="452"/>
      <c r="G33" s="110"/>
    </row>
    <row r="34" spans="2:7" ht="15.75" customHeight="1">
      <c r="B34" s="111"/>
      <c r="C34" s="112"/>
      <c r="D34" s="112"/>
      <c r="E34" s="112"/>
      <c r="F34" s="112"/>
      <c r="G34" s="110"/>
    </row>
    <row r="35" spans="2:7" ht="15.75" customHeight="1">
      <c r="B35" s="111"/>
      <c r="C35" s="112"/>
      <c r="D35" s="112"/>
      <c r="E35" s="112"/>
      <c r="F35" s="112"/>
      <c r="G35" s="110"/>
    </row>
    <row r="36" spans="2:7" ht="31.5" customHeight="1">
      <c r="B36" s="111"/>
      <c r="C36" s="457" t="s">
        <v>337</v>
      </c>
      <c r="D36" s="417"/>
      <c r="E36" s="417"/>
      <c r="F36" s="404"/>
      <c r="G36" s="110"/>
    </row>
    <row r="37" spans="2:7" ht="15.75" customHeight="1">
      <c r="B37" s="111"/>
      <c r="C37" s="442" t="s">
        <v>338</v>
      </c>
      <c r="D37" s="404"/>
      <c r="E37" s="458"/>
      <c r="F37" s="459"/>
      <c r="G37" s="110"/>
    </row>
    <row r="38" spans="2:7" ht="99.75" customHeight="1">
      <c r="B38" s="111"/>
      <c r="C38" s="460" t="s">
        <v>339</v>
      </c>
      <c r="D38" s="414"/>
      <c r="E38" s="414"/>
      <c r="F38" s="415"/>
      <c r="G38" s="110"/>
    </row>
    <row r="39" spans="2:7" ht="15.75" customHeight="1">
      <c r="B39" s="111"/>
      <c r="C39" s="112"/>
      <c r="D39" s="112"/>
      <c r="E39" s="112"/>
      <c r="F39" s="112"/>
      <c r="G39" s="110"/>
    </row>
    <row r="40" spans="2:7" ht="15.75" customHeight="1">
      <c r="B40" s="111"/>
      <c r="C40" s="112"/>
      <c r="D40" s="112"/>
      <c r="E40" s="112"/>
      <c r="F40" s="112"/>
      <c r="G40" s="110"/>
    </row>
    <row r="41" spans="2:7" ht="15.75" customHeight="1">
      <c r="B41" s="111"/>
      <c r="C41" s="112"/>
      <c r="D41" s="112"/>
      <c r="E41" s="112"/>
      <c r="F41" s="112"/>
      <c r="G41" s="110"/>
    </row>
    <row r="42" spans="2:7" ht="15.75" customHeight="1">
      <c r="B42" s="128"/>
      <c r="C42" s="129"/>
      <c r="D42" s="129"/>
      <c r="E42" s="381"/>
      <c r="F42" s="381"/>
      <c r="G42" s="130"/>
    </row>
    <row r="43" spans="2:7" ht="15.75" customHeight="1">
      <c r="B43" s="118"/>
      <c r="C43" s="118"/>
      <c r="D43" s="118"/>
      <c r="E43" s="382"/>
      <c r="F43" s="382"/>
      <c r="G43" s="118"/>
    </row>
    <row r="44" spans="2:7" ht="15.75" customHeight="1">
      <c r="B44" s="118"/>
      <c r="C44" s="118"/>
      <c r="D44" s="118"/>
      <c r="E44" s="382"/>
      <c r="F44" s="382"/>
      <c r="G44" s="118"/>
    </row>
    <row r="45" spans="2:7" ht="15.75" customHeight="1">
      <c r="B45" s="118"/>
      <c r="C45" s="118"/>
      <c r="D45" s="118"/>
      <c r="E45" s="382"/>
      <c r="F45" s="382"/>
      <c r="G45" s="118"/>
    </row>
    <row r="46" spans="2:7" ht="15.75" customHeight="1">
      <c r="B46" s="118"/>
      <c r="C46" s="118"/>
      <c r="D46" s="118"/>
      <c r="E46" s="382"/>
      <c r="F46" s="382"/>
      <c r="G46" s="118"/>
    </row>
    <row r="47" spans="2:7" ht="15.75" customHeight="1">
      <c r="B47" s="118"/>
      <c r="C47" s="118"/>
      <c r="D47" s="118"/>
      <c r="E47" s="382"/>
      <c r="F47" s="382"/>
      <c r="G47" s="118"/>
    </row>
    <row r="48" spans="2:7" ht="15.75" customHeight="1">
      <c r="B48" s="118"/>
      <c r="C48" s="118"/>
      <c r="D48" s="118"/>
      <c r="E48" s="382"/>
      <c r="F48" s="382"/>
      <c r="G48" s="118"/>
    </row>
    <row r="49" spans="2:7" ht="15.75" customHeight="1">
      <c r="B49" s="118"/>
      <c r="C49" s="461"/>
      <c r="D49" s="429"/>
      <c r="E49" s="383"/>
      <c r="F49" s="382"/>
      <c r="G49" s="118"/>
    </row>
    <row r="50" spans="2:7" ht="15.75" customHeight="1">
      <c r="B50" s="118"/>
      <c r="C50" s="461"/>
      <c r="D50" s="429"/>
      <c r="E50" s="383"/>
      <c r="F50" s="382"/>
      <c r="G50" s="118"/>
    </row>
    <row r="51" spans="2:7" ht="15.75" customHeight="1">
      <c r="B51" s="118"/>
      <c r="C51" s="462"/>
      <c r="D51" s="429"/>
      <c r="E51" s="429"/>
      <c r="F51" s="429"/>
      <c r="G51" s="118"/>
    </row>
    <row r="52" spans="2:7" ht="15.75" customHeight="1">
      <c r="B52" s="118"/>
      <c r="C52" s="463"/>
      <c r="D52" s="429"/>
      <c r="E52" s="464"/>
      <c r="F52" s="465"/>
      <c r="G52" s="118"/>
    </row>
    <row r="53" spans="2:7" ht="15.75" customHeight="1">
      <c r="B53" s="118"/>
      <c r="C53" s="463"/>
      <c r="D53" s="429"/>
      <c r="E53" s="466"/>
      <c r="F53" s="465"/>
      <c r="G53" s="118"/>
    </row>
    <row r="54" spans="2:7" ht="15.75" customHeight="1">
      <c r="B54" s="118"/>
      <c r="C54" s="118"/>
      <c r="D54" s="118"/>
      <c r="E54" s="382"/>
      <c r="F54" s="382"/>
      <c r="G54" s="118"/>
    </row>
    <row r="55" spans="2:7" ht="15.75" customHeight="1">
      <c r="B55" s="118"/>
      <c r="C55" s="461"/>
      <c r="D55" s="429"/>
      <c r="E55" s="383"/>
      <c r="F55" s="382"/>
      <c r="G55" s="118"/>
    </row>
    <row r="56" spans="2:7" ht="15.75" customHeight="1">
      <c r="B56" s="118"/>
      <c r="C56" s="461"/>
      <c r="D56" s="429"/>
      <c r="E56" s="467"/>
      <c r="F56" s="465"/>
      <c r="G56" s="118"/>
    </row>
    <row r="57" spans="2:7" ht="15.75" customHeight="1">
      <c r="B57" s="118"/>
      <c r="C57" s="119"/>
      <c r="D57" s="119"/>
      <c r="E57" s="383"/>
      <c r="F57" s="383"/>
      <c r="G57" s="118"/>
    </row>
    <row r="58" spans="2:7" ht="15.75" customHeight="1">
      <c r="B58" s="118"/>
      <c r="C58" s="463"/>
      <c r="D58" s="429"/>
      <c r="E58" s="464"/>
      <c r="F58" s="465"/>
      <c r="G58" s="118"/>
    </row>
    <row r="59" spans="2:7" ht="15.75" customHeight="1">
      <c r="B59" s="118"/>
      <c r="C59" s="463"/>
      <c r="D59" s="429"/>
      <c r="E59" s="466"/>
      <c r="F59" s="465"/>
      <c r="G59" s="118"/>
    </row>
    <row r="60" spans="2:7" ht="15.75" customHeight="1">
      <c r="B60" s="118"/>
      <c r="C60" s="118"/>
      <c r="D60" s="118"/>
      <c r="E60" s="382"/>
      <c r="F60" s="382"/>
      <c r="G60" s="118"/>
    </row>
    <row r="61" spans="2:7" ht="15.75" customHeight="1">
      <c r="B61" s="118"/>
      <c r="C61" s="461"/>
      <c r="D61" s="429"/>
      <c r="E61" s="382"/>
      <c r="F61" s="382"/>
      <c r="G61" s="118"/>
    </row>
    <row r="62" spans="2:7" ht="15.75" customHeight="1">
      <c r="B62" s="118"/>
      <c r="C62" s="461"/>
      <c r="D62" s="429"/>
      <c r="E62" s="466"/>
      <c r="F62" s="465"/>
      <c r="G62" s="118"/>
    </row>
    <row r="63" spans="2:7" ht="15.75" customHeight="1">
      <c r="B63" s="118"/>
      <c r="C63" s="463"/>
      <c r="D63" s="429"/>
      <c r="E63" s="466"/>
      <c r="F63" s="465"/>
      <c r="G63" s="118"/>
    </row>
    <row r="64" spans="2:7" ht="15.75" customHeight="1">
      <c r="B64" s="118"/>
      <c r="C64" s="120"/>
      <c r="D64" s="118"/>
      <c r="E64" s="117"/>
      <c r="F64" s="382"/>
      <c r="G64" s="118"/>
    </row>
    <row r="65" spans="2:7" ht="15.75" customHeight="1">
      <c r="B65" s="118"/>
      <c r="C65" s="120"/>
      <c r="D65" s="120"/>
      <c r="E65" s="117"/>
      <c r="F65" s="117"/>
      <c r="G65" s="120"/>
    </row>
    <row r="66" spans="2:7" ht="15.75" customHeight="1"/>
    <row r="67" spans="2:7" ht="15.75" customHeight="1"/>
    <row r="68" spans="2:7" ht="15.75" customHeight="1"/>
    <row r="69" spans="2:7" ht="15.75" customHeight="1"/>
    <row r="70" spans="2:7" ht="15.75" customHeight="1"/>
    <row r="71" spans="2:7" ht="15.75" customHeight="1"/>
    <row r="72" spans="2:7" ht="15.75" customHeight="1"/>
    <row r="73" spans="2:7" ht="15.75" customHeight="1"/>
    <row r="74" spans="2:7" ht="15.75" customHeight="1"/>
    <row r="75" spans="2:7" ht="15.75" customHeight="1"/>
    <row r="76" spans="2:7" ht="15.75" customHeight="1"/>
    <row r="77" spans="2:7" ht="15.75" customHeight="1"/>
    <row r="78" spans="2:7" ht="15.75" customHeight="1"/>
    <row r="79" spans="2:7" ht="15.75" customHeight="1"/>
    <row r="80" spans="2: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C55:D55"/>
    <mergeCell ref="E56:F56"/>
    <mergeCell ref="C62:D62"/>
    <mergeCell ref="C63:D63"/>
    <mergeCell ref="C56:D56"/>
    <mergeCell ref="C58:D58"/>
    <mergeCell ref="E58:F58"/>
    <mergeCell ref="C59:D59"/>
    <mergeCell ref="E59:F59"/>
    <mergeCell ref="C61:D61"/>
    <mergeCell ref="E62:F62"/>
    <mergeCell ref="E63:F63"/>
    <mergeCell ref="C51:F51"/>
    <mergeCell ref="C52:D52"/>
    <mergeCell ref="E52:F52"/>
    <mergeCell ref="C53:D53"/>
    <mergeCell ref="E53:F53"/>
    <mergeCell ref="C37:D37"/>
    <mergeCell ref="E37:F37"/>
    <mergeCell ref="C38:F38"/>
    <mergeCell ref="C49:D49"/>
    <mergeCell ref="C50:D50"/>
    <mergeCell ref="E30:F30"/>
    <mergeCell ref="E31:F31"/>
    <mergeCell ref="E32:F32"/>
    <mergeCell ref="E33:F33"/>
    <mergeCell ref="C36:F36"/>
    <mergeCell ref="E24:F24"/>
    <mergeCell ref="E25:F25"/>
    <mergeCell ref="C27:F27"/>
    <mergeCell ref="C28:F28"/>
    <mergeCell ref="E29:F29"/>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3:F3"/>
    <mergeCell ref="B4:F4"/>
    <mergeCell ref="C5:F5"/>
    <mergeCell ref="C7:D7"/>
    <mergeCell ref="C8:F8"/>
  </mergeCells>
  <dataValidations count="2">
    <dataValidation type="list" allowBlank="1" showErrorMessage="1" sqref="E62" xr:uid="{00000000-0002-0000-0300-000000000000}">
      <formula1>$K$69:$K$70</formula1>
    </dataValidation>
    <dataValidation type="decimal" allowBlank="1" showErrorMessage="1" sqref="E52 E58" xr:uid="{00000000-0002-0000-0300-000001000000}">
      <formula1>-999999999</formula1>
      <formula2>999999999</formula2>
    </dataValidation>
  </dataValidations>
  <pageMargins left="0.25" right="0.25" top="0.17" bottom="0.17"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Z1000"/>
  <sheetViews>
    <sheetView topLeftCell="A28" zoomScale="57" zoomScaleNormal="57" workbookViewId="0">
      <selection activeCell="E64" sqref="E64"/>
    </sheetView>
  </sheetViews>
  <sheetFormatPr defaultColWidth="12.6640625" defaultRowHeight="15" customHeight="1"/>
  <cols>
    <col min="1" max="2" width="1.6640625" customWidth="1"/>
    <col min="3" max="3" width="39.6640625" customWidth="1"/>
    <col min="4" max="4" width="29.6640625" customWidth="1"/>
    <col min="5" max="6" width="33.6640625" customWidth="1"/>
    <col min="7" max="7" width="31.6640625" customWidth="1"/>
    <col min="8" max="8" width="53.1640625" customWidth="1"/>
    <col min="9" max="9" width="35" customWidth="1"/>
    <col min="10" max="10" width="32.6640625" customWidth="1"/>
    <col min="11" max="12" width="21.33203125" customWidth="1"/>
    <col min="13" max="14" width="1.6640625" customWidth="1"/>
    <col min="15" max="26" width="8" customWidth="1"/>
  </cols>
  <sheetData>
    <row r="1" spans="1:26" ht="14.5">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6" ht="14.5">
      <c r="A2" s="131"/>
      <c r="B2" s="132"/>
      <c r="C2" s="133"/>
      <c r="D2" s="133"/>
      <c r="E2" s="133"/>
      <c r="F2" s="133"/>
      <c r="G2" s="133"/>
      <c r="H2" s="133"/>
      <c r="I2" s="133"/>
      <c r="J2" s="133"/>
      <c r="K2" s="133"/>
      <c r="L2" s="133"/>
      <c r="M2" s="134"/>
      <c r="N2" s="135"/>
      <c r="O2" s="131"/>
      <c r="P2" s="131"/>
      <c r="Q2" s="131"/>
      <c r="R2" s="131"/>
      <c r="S2" s="131"/>
      <c r="T2" s="131"/>
      <c r="U2" s="131"/>
      <c r="V2" s="131"/>
      <c r="W2" s="131"/>
      <c r="X2" s="131"/>
      <c r="Y2" s="131"/>
      <c r="Z2" s="131"/>
    </row>
    <row r="3" spans="1:26" ht="20">
      <c r="A3" s="131"/>
      <c r="B3" s="109"/>
      <c r="C3" s="468" t="s">
        <v>340</v>
      </c>
      <c r="D3" s="414"/>
      <c r="E3" s="414"/>
      <c r="F3" s="414"/>
      <c r="G3" s="415"/>
      <c r="H3" s="136"/>
      <c r="I3" s="136"/>
      <c r="J3" s="136"/>
      <c r="K3" s="136"/>
      <c r="L3" s="136"/>
      <c r="M3" s="137"/>
      <c r="N3" s="136"/>
      <c r="O3" s="131"/>
      <c r="P3" s="131"/>
      <c r="Q3" s="131"/>
      <c r="R3" s="131"/>
      <c r="S3" s="131"/>
      <c r="T3" s="131"/>
      <c r="U3" s="131"/>
      <c r="V3" s="131"/>
      <c r="W3" s="131"/>
      <c r="X3" s="131"/>
      <c r="Y3" s="131"/>
      <c r="Z3" s="131"/>
    </row>
    <row r="4" spans="1:26" ht="14.5" hidden="1">
      <c r="A4" s="131"/>
      <c r="B4" s="109"/>
      <c r="C4" s="136"/>
      <c r="D4" s="136"/>
      <c r="E4" s="136"/>
      <c r="F4" s="136"/>
      <c r="G4" s="136"/>
      <c r="H4" s="136"/>
      <c r="I4" s="136"/>
      <c r="J4" s="136"/>
      <c r="K4" s="136"/>
      <c r="L4" s="136"/>
      <c r="M4" s="137"/>
      <c r="N4" s="136"/>
      <c r="O4" s="131"/>
      <c r="P4" s="131"/>
      <c r="Q4" s="131"/>
      <c r="R4" s="131"/>
      <c r="S4" s="131"/>
      <c r="T4" s="131"/>
      <c r="U4" s="131"/>
      <c r="V4" s="131"/>
      <c r="W4" s="131"/>
      <c r="X4" s="131"/>
      <c r="Y4" s="131"/>
      <c r="Z4" s="131"/>
    </row>
    <row r="5" spans="1:26" ht="14.5" hidden="1">
      <c r="A5" s="131"/>
      <c r="B5" s="138"/>
      <c r="C5" s="139"/>
      <c r="D5" s="139"/>
      <c r="E5" s="139"/>
      <c r="F5" s="139"/>
      <c r="G5" s="139"/>
      <c r="H5" s="139"/>
      <c r="I5" s="139"/>
      <c r="J5" s="139"/>
      <c r="K5" s="139"/>
      <c r="L5" s="139"/>
      <c r="M5" s="140"/>
      <c r="N5" s="135"/>
      <c r="O5" s="131"/>
      <c r="P5" s="131"/>
      <c r="Q5" s="131"/>
      <c r="R5" s="131"/>
      <c r="S5" s="131"/>
      <c r="T5" s="131"/>
      <c r="U5" s="131"/>
      <c r="V5" s="131"/>
      <c r="W5" s="131"/>
      <c r="X5" s="131"/>
      <c r="Y5" s="131"/>
      <c r="Z5" s="131"/>
    </row>
    <row r="6" spans="1:26" ht="14.5" hidden="1">
      <c r="A6" s="131"/>
      <c r="B6" s="138"/>
      <c r="C6" s="141" t="s">
        <v>341</v>
      </c>
      <c r="D6" s="139"/>
      <c r="E6" s="139"/>
      <c r="F6" s="139"/>
      <c r="G6" s="139"/>
      <c r="H6" s="139"/>
      <c r="I6" s="139"/>
      <c r="J6" s="139"/>
      <c r="K6" s="139"/>
      <c r="L6" s="139"/>
      <c r="M6" s="140"/>
      <c r="N6" s="135"/>
      <c r="O6" s="131"/>
      <c r="P6" s="131"/>
      <c r="Q6" s="131"/>
      <c r="R6" s="131"/>
      <c r="S6" s="131"/>
      <c r="T6" s="131"/>
      <c r="U6" s="131"/>
      <c r="V6" s="131"/>
      <c r="W6" s="131"/>
      <c r="X6" s="131"/>
      <c r="Y6" s="131"/>
      <c r="Z6" s="131"/>
    </row>
    <row r="7" spans="1:26" ht="14.5" hidden="1">
      <c r="A7" s="131"/>
      <c r="B7" s="138"/>
      <c r="C7" s="139"/>
      <c r="D7" s="139"/>
      <c r="E7" s="139"/>
      <c r="F7" s="139"/>
      <c r="G7" s="139"/>
      <c r="H7" s="139"/>
      <c r="I7" s="139"/>
      <c r="J7" s="139"/>
      <c r="K7" s="139"/>
      <c r="L7" s="139"/>
      <c r="M7" s="140"/>
      <c r="N7" s="135"/>
      <c r="O7" s="131"/>
      <c r="P7" s="131"/>
      <c r="Q7" s="131"/>
      <c r="R7" s="131"/>
      <c r="S7" s="131"/>
      <c r="T7" s="131"/>
      <c r="U7" s="131"/>
      <c r="V7" s="131"/>
      <c r="W7" s="131"/>
      <c r="X7" s="131"/>
      <c r="Y7" s="131"/>
      <c r="Z7" s="131"/>
    </row>
    <row r="8" spans="1:26" ht="3.75" hidden="1" customHeight="1">
      <c r="A8" s="131"/>
      <c r="B8" s="138"/>
      <c r="C8" s="142" t="s">
        <v>342</v>
      </c>
      <c r="D8" s="469"/>
      <c r="E8" s="414"/>
      <c r="F8" s="414"/>
      <c r="G8" s="415"/>
      <c r="H8" s="139"/>
      <c r="I8" s="139"/>
      <c r="J8" s="139"/>
      <c r="K8" s="139"/>
      <c r="L8" s="139"/>
      <c r="M8" s="140"/>
      <c r="N8" s="135"/>
      <c r="O8" s="131"/>
      <c r="P8" s="131"/>
      <c r="Q8" s="131"/>
      <c r="R8" s="131"/>
      <c r="S8" s="131"/>
      <c r="T8" s="131"/>
      <c r="U8" s="131"/>
      <c r="V8" s="131"/>
      <c r="W8" s="131"/>
      <c r="X8" s="131"/>
      <c r="Y8" s="131"/>
      <c r="Z8" s="131"/>
    </row>
    <row r="9" spans="1:26" ht="14.5" hidden="1">
      <c r="A9" s="131"/>
      <c r="B9" s="138"/>
      <c r="C9" s="139"/>
      <c r="D9" s="139"/>
      <c r="E9" s="139"/>
      <c r="F9" s="139"/>
      <c r="G9" s="139"/>
      <c r="H9" s="139"/>
      <c r="I9" s="139"/>
      <c r="J9" s="139"/>
      <c r="K9" s="139"/>
      <c r="L9" s="139"/>
      <c r="M9" s="140"/>
      <c r="N9" s="135"/>
      <c r="O9" s="131"/>
      <c r="P9" s="131"/>
      <c r="Q9" s="131"/>
      <c r="R9" s="131"/>
      <c r="S9" s="131"/>
      <c r="T9" s="131"/>
      <c r="U9" s="131"/>
      <c r="V9" s="131"/>
      <c r="W9" s="131"/>
      <c r="X9" s="131"/>
      <c r="Y9" s="131"/>
      <c r="Z9" s="131"/>
    </row>
    <row r="10" spans="1:26" ht="98">
      <c r="A10" s="131"/>
      <c r="B10" s="138"/>
      <c r="C10" s="143" t="s">
        <v>343</v>
      </c>
      <c r="D10" s="144" t="s">
        <v>344</v>
      </c>
      <c r="E10" s="144" t="s">
        <v>345</v>
      </c>
      <c r="F10" s="144" t="s">
        <v>346</v>
      </c>
      <c r="G10" s="144" t="s">
        <v>347</v>
      </c>
      <c r="H10" s="144" t="s">
        <v>348</v>
      </c>
      <c r="I10" s="144" t="s">
        <v>349</v>
      </c>
      <c r="J10" s="144" t="s">
        <v>350</v>
      </c>
      <c r="K10" s="144" t="s">
        <v>351</v>
      </c>
      <c r="L10" s="145" t="s">
        <v>352</v>
      </c>
      <c r="M10" s="140"/>
      <c r="N10" s="146"/>
      <c r="O10" s="131"/>
      <c r="P10" s="131"/>
      <c r="Q10" s="131"/>
      <c r="R10" s="131"/>
      <c r="S10" s="131"/>
      <c r="T10" s="131"/>
      <c r="U10" s="131"/>
      <c r="V10" s="131"/>
      <c r="W10" s="131"/>
      <c r="X10" s="131"/>
      <c r="Y10" s="131"/>
      <c r="Z10" s="131"/>
    </row>
    <row r="11" spans="1:26" ht="282" customHeight="1">
      <c r="A11" s="131"/>
      <c r="B11" s="138"/>
      <c r="C11" s="147" t="s">
        <v>353</v>
      </c>
      <c r="D11" s="148"/>
      <c r="E11" s="148"/>
      <c r="F11" s="149" t="s">
        <v>354</v>
      </c>
      <c r="G11" s="149" t="s">
        <v>355</v>
      </c>
      <c r="H11" s="149" t="s">
        <v>356</v>
      </c>
      <c r="I11" s="149" t="s">
        <v>357</v>
      </c>
      <c r="J11" s="149" t="s">
        <v>358</v>
      </c>
      <c r="K11" s="149" t="s">
        <v>359</v>
      </c>
      <c r="L11" s="150" t="s">
        <v>360</v>
      </c>
      <c r="M11" s="151"/>
      <c r="N11" s="146"/>
      <c r="O11" s="131"/>
      <c r="P11" s="131"/>
      <c r="Q11" s="131"/>
      <c r="R11" s="131"/>
      <c r="S11" s="131"/>
      <c r="T11" s="131"/>
      <c r="U11" s="131"/>
      <c r="V11" s="131"/>
      <c r="W11" s="131"/>
      <c r="X11" s="131"/>
      <c r="Y11" s="131"/>
      <c r="Z11" s="131"/>
    </row>
    <row r="12" spans="1:26" ht="378" customHeight="1">
      <c r="A12" s="131"/>
      <c r="B12" s="138"/>
      <c r="C12" s="147" t="s">
        <v>361</v>
      </c>
      <c r="D12" s="148"/>
      <c r="E12" s="148"/>
      <c r="F12" s="149" t="s">
        <v>362</v>
      </c>
      <c r="G12" s="149" t="s">
        <v>363</v>
      </c>
      <c r="H12" s="149" t="s">
        <v>364</v>
      </c>
      <c r="I12" s="149" t="s">
        <v>365</v>
      </c>
      <c r="J12" s="149" t="s">
        <v>366</v>
      </c>
      <c r="K12" s="149" t="s">
        <v>367</v>
      </c>
      <c r="L12" s="150" t="s">
        <v>360</v>
      </c>
      <c r="M12" s="151"/>
      <c r="N12" s="146"/>
      <c r="O12" s="131"/>
      <c r="P12" s="131"/>
      <c r="Q12" s="131"/>
      <c r="R12" s="131"/>
      <c r="S12" s="131"/>
      <c r="T12" s="131"/>
      <c r="U12" s="131"/>
      <c r="V12" s="131"/>
      <c r="W12" s="131"/>
      <c r="X12" s="131"/>
      <c r="Y12" s="131"/>
      <c r="Z12" s="131"/>
    </row>
    <row r="13" spans="1:26" ht="285" customHeight="1">
      <c r="A13" s="131"/>
      <c r="B13" s="138"/>
      <c r="C13" s="147" t="s">
        <v>368</v>
      </c>
      <c r="D13" s="148"/>
      <c r="E13" s="148"/>
      <c r="F13" s="149" t="s">
        <v>369</v>
      </c>
      <c r="G13" s="149" t="s">
        <v>370</v>
      </c>
      <c r="H13" s="149" t="s">
        <v>371</v>
      </c>
      <c r="I13" s="149" t="s">
        <v>357</v>
      </c>
      <c r="J13" s="149" t="s">
        <v>372</v>
      </c>
      <c r="K13" s="149" t="s">
        <v>373</v>
      </c>
      <c r="L13" s="150" t="s">
        <v>374</v>
      </c>
      <c r="M13" s="151"/>
      <c r="N13" s="146"/>
      <c r="O13" s="131"/>
      <c r="P13" s="131"/>
      <c r="Q13" s="131"/>
      <c r="R13" s="131"/>
      <c r="S13" s="131"/>
      <c r="T13" s="131"/>
      <c r="U13" s="131"/>
      <c r="V13" s="131"/>
      <c r="W13" s="131"/>
      <c r="X13" s="131"/>
      <c r="Y13" s="131"/>
      <c r="Z13" s="131"/>
    </row>
    <row r="14" spans="1:26" ht="283.5" customHeight="1">
      <c r="A14" s="131"/>
      <c r="B14" s="138"/>
      <c r="C14" s="147" t="s">
        <v>375</v>
      </c>
      <c r="D14" s="148"/>
      <c r="E14" s="148"/>
      <c r="F14" s="149" t="s">
        <v>376</v>
      </c>
      <c r="G14" s="149" t="s">
        <v>377</v>
      </c>
      <c r="H14" s="149" t="s">
        <v>378</v>
      </c>
      <c r="I14" s="149" t="s">
        <v>357</v>
      </c>
      <c r="J14" s="149" t="s">
        <v>379</v>
      </c>
      <c r="K14" s="149" t="s">
        <v>380</v>
      </c>
      <c r="L14" s="150" t="s">
        <v>360</v>
      </c>
      <c r="M14" s="151"/>
      <c r="N14" s="146"/>
      <c r="O14" s="131"/>
      <c r="P14" s="131"/>
      <c r="Q14" s="131"/>
      <c r="R14" s="131"/>
      <c r="S14" s="131"/>
      <c r="T14" s="131"/>
      <c r="U14" s="131"/>
      <c r="V14" s="131"/>
      <c r="W14" s="131"/>
      <c r="X14" s="131"/>
      <c r="Y14" s="131"/>
      <c r="Z14" s="131"/>
    </row>
    <row r="15" spans="1:26" ht="249" customHeight="1">
      <c r="A15" s="131"/>
      <c r="B15" s="138"/>
      <c r="C15" s="147" t="s">
        <v>381</v>
      </c>
      <c r="D15" s="148"/>
      <c r="E15" s="148"/>
      <c r="F15" s="149" t="s">
        <v>382</v>
      </c>
      <c r="G15" s="149" t="s">
        <v>383</v>
      </c>
      <c r="H15" s="149" t="s">
        <v>384</v>
      </c>
      <c r="I15" s="149" t="s">
        <v>385</v>
      </c>
      <c r="J15" s="149" t="s">
        <v>386</v>
      </c>
      <c r="K15" s="149" t="s">
        <v>387</v>
      </c>
      <c r="L15" s="152" t="s">
        <v>388</v>
      </c>
      <c r="M15" s="151"/>
      <c r="N15" s="146"/>
      <c r="O15" s="131"/>
      <c r="P15" s="131"/>
      <c r="Q15" s="131"/>
      <c r="R15" s="131"/>
      <c r="S15" s="131"/>
      <c r="T15" s="131"/>
      <c r="U15" s="131"/>
      <c r="V15" s="131"/>
      <c r="W15" s="131"/>
      <c r="X15" s="131"/>
      <c r="Y15" s="131"/>
      <c r="Z15" s="131"/>
    </row>
    <row r="16" spans="1:26" ht="249.75" customHeight="1">
      <c r="A16" s="131"/>
      <c r="B16" s="138"/>
      <c r="C16" s="147" t="s">
        <v>389</v>
      </c>
      <c r="D16" s="148"/>
      <c r="E16" s="148"/>
      <c r="F16" s="149" t="s">
        <v>390</v>
      </c>
      <c r="G16" s="149" t="s">
        <v>391</v>
      </c>
      <c r="H16" s="149" t="s">
        <v>392</v>
      </c>
      <c r="I16" s="153" t="s">
        <v>357</v>
      </c>
      <c r="J16" s="149" t="s">
        <v>393</v>
      </c>
      <c r="K16" s="149" t="s">
        <v>394</v>
      </c>
      <c r="L16" s="150" t="s">
        <v>360</v>
      </c>
      <c r="M16" s="151"/>
      <c r="N16" s="146"/>
      <c r="O16" s="131"/>
      <c r="P16" s="131"/>
      <c r="Q16" s="131"/>
      <c r="R16" s="131"/>
      <c r="S16" s="131"/>
      <c r="T16" s="131"/>
      <c r="U16" s="131"/>
      <c r="V16" s="131"/>
      <c r="W16" s="131"/>
      <c r="X16" s="131"/>
      <c r="Y16" s="131"/>
      <c r="Z16" s="131"/>
    </row>
    <row r="17" spans="1:26" ht="19.5" customHeight="1">
      <c r="A17" s="131"/>
      <c r="B17" s="138"/>
      <c r="C17" s="147" t="s">
        <v>395</v>
      </c>
      <c r="D17" s="148"/>
      <c r="E17" s="148"/>
      <c r="F17" s="149"/>
      <c r="G17" s="149"/>
      <c r="H17" s="149"/>
      <c r="I17" s="149"/>
      <c r="J17" s="149"/>
      <c r="K17" s="149"/>
      <c r="L17" s="150"/>
      <c r="M17" s="151"/>
      <c r="N17" s="146"/>
      <c r="O17" s="131"/>
      <c r="P17" s="131"/>
      <c r="Q17" s="131"/>
      <c r="R17" s="131"/>
      <c r="S17" s="131"/>
      <c r="T17" s="131"/>
      <c r="U17" s="131"/>
      <c r="V17" s="131"/>
      <c r="W17" s="131"/>
      <c r="X17" s="131"/>
      <c r="Y17" s="131"/>
      <c r="Z17" s="131"/>
    </row>
    <row r="18" spans="1:26" ht="19.5" customHeight="1">
      <c r="A18" s="131"/>
      <c r="B18" s="138"/>
      <c r="C18" s="147" t="s">
        <v>396</v>
      </c>
      <c r="D18" s="148"/>
      <c r="E18" s="148"/>
      <c r="F18" s="149"/>
      <c r="G18" s="149"/>
      <c r="H18" s="149"/>
      <c r="I18" s="149"/>
      <c r="J18" s="149"/>
      <c r="K18" s="149"/>
      <c r="L18" s="150"/>
      <c r="M18" s="151"/>
      <c r="N18" s="146"/>
      <c r="O18" s="131"/>
      <c r="P18" s="131"/>
      <c r="Q18" s="131"/>
      <c r="R18" s="131"/>
      <c r="S18" s="131"/>
      <c r="T18" s="131"/>
      <c r="U18" s="131"/>
      <c r="V18" s="131"/>
      <c r="W18" s="131"/>
      <c r="X18" s="131"/>
      <c r="Y18" s="131"/>
      <c r="Z18" s="131"/>
    </row>
    <row r="19" spans="1:26" ht="273.75" customHeight="1">
      <c r="A19" s="131"/>
      <c r="B19" s="138"/>
      <c r="C19" s="147" t="s">
        <v>397</v>
      </c>
      <c r="D19" s="148"/>
      <c r="E19" s="148"/>
      <c r="F19" s="149" t="s">
        <v>398</v>
      </c>
      <c r="G19" s="149" t="s">
        <v>399</v>
      </c>
      <c r="H19" s="149" t="s">
        <v>400</v>
      </c>
      <c r="I19" s="153" t="s">
        <v>357</v>
      </c>
      <c r="J19" s="149" t="s">
        <v>401</v>
      </c>
      <c r="K19" s="149" t="s">
        <v>402</v>
      </c>
      <c r="L19" s="150" t="s">
        <v>360</v>
      </c>
      <c r="M19" s="151"/>
      <c r="N19" s="146"/>
      <c r="O19" s="131"/>
      <c r="P19" s="131"/>
      <c r="Q19" s="131"/>
      <c r="R19" s="131"/>
      <c r="S19" s="131"/>
      <c r="T19" s="131"/>
      <c r="U19" s="131"/>
      <c r="V19" s="131"/>
      <c r="W19" s="131"/>
      <c r="X19" s="131"/>
      <c r="Y19" s="131"/>
      <c r="Z19" s="131"/>
    </row>
    <row r="20" spans="1:26" ht="288.75" customHeight="1">
      <c r="A20" s="131"/>
      <c r="B20" s="138"/>
      <c r="C20" s="147" t="s">
        <v>403</v>
      </c>
      <c r="D20" s="148"/>
      <c r="E20" s="148"/>
      <c r="F20" s="149" t="s">
        <v>404</v>
      </c>
      <c r="G20" s="149" t="s">
        <v>405</v>
      </c>
      <c r="H20" s="149" t="s">
        <v>406</v>
      </c>
      <c r="I20" s="153" t="s">
        <v>357</v>
      </c>
      <c r="J20" s="149" t="s">
        <v>407</v>
      </c>
      <c r="K20" s="149" t="s">
        <v>408</v>
      </c>
      <c r="L20" s="150" t="s">
        <v>360</v>
      </c>
      <c r="M20" s="151"/>
      <c r="N20" s="146"/>
      <c r="O20" s="131"/>
      <c r="P20" s="131"/>
      <c r="Q20" s="131"/>
      <c r="R20" s="131"/>
      <c r="S20" s="131"/>
      <c r="T20" s="131"/>
      <c r="U20" s="131"/>
      <c r="V20" s="131"/>
      <c r="W20" s="131"/>
      <c r="X20" s="131"/>
      <c r="Y20" s="131"/>
      <c r="Z20" s="131"/>
    </row>
    <row r="21" spans="1:26" ht="19.5" customHeight="1">
      <c r="A21" s="131"/>
      <c r="B21" s="138"/>
      <c r="C21" s="147" t="s">
        <v>409</v>
      </c>
      <c r="D21" s="148"/>
      <c r="E21" s="148"/>
      <c r="F21" s="149"/>
      <c r="G21" s="149"/>
      <c r="H21" s="149"/>
      <c r="I21" s="149"/>
      <c r="J21" s="149"/>
      <c r="K21" s="149"/>
      <c r="L21" s="150"/>
      <c r="M21" s="151"/>
      <c r="N21" s="146"/>
      <c r="O21" s="131"/>
      <c r="P21" s="131"/>
      <c r="Q21" s="131"/>
      <c r="R21" s="131"/>
      <c r="S21" s="131"/>
      <c r="T21" s="131"/>
      <c r="U21" s="131"/>
      <c r="V21" s="131"/>
      <c r="W21" s="131"/>
      <c r="X21" s="131"/>
      <c r="Y21" s="131"/>
      <c r="Z21" s="131"/>
    </row>
    <row r="22" spans="1:26" ht="280.5" customHeight="1">
      <c r="A22" s="131"/>
      <c r="B22" s="138"/>
      <c r="C22" s="147" t="s">
        <v>410</v>
      </c>
      <c r="D22" s="148"/>
      <c r="E22" s="148"/>
      <c r="F22" s="149" t="s">
        <v>411</v>
      </c>
      <c r="G22" s="149" t="s">
        <v>412</v>
      </c>
      <c r="H22" s="149" t="s">
        <v>413</v>
      </c>
      <c r="I22" s="154" t="s">
        <v>357</v>
      </c>
      <c r="J22" s="149" t="s">
        <v>414</v>
      </c>
      <c r="K22" s="149" t="s">
        <v>415</v>
      </c>
      <c r="L22" s="150" t="s">
        <v>360</v>
      </c>
      <c r="M22" s="151"/>
      <c r="N22" s="146"/>
      <c r="O22" s="131"/>
      <c r="P22" s="131"/>
      <c r="Q22" s="131"/>
      <c r="R22" s="131"/>
      <c r="S22" s="131"/>
      <c r="T22" s="131"/>
      <c r="U22" s="131"/>
      <c r="V22" s="131"/>
      <c r="W22" s="131"/>
      <c r="X22" s="131"/>
      <c r="Y22" s="131"/>
      <c r="Z22" s="131"/>
    </row>
    <row r="23" spans="1:26" ht="306.75" customHeight="1">
      <c r="A23" s="131"/>
      <c r="B23" s="138"/>
      <c r="C23" s="147" t="s">
        <v>416</v>
      </c>
      <c r="D23" s="148"/>
      <c r="E23" s="148"/>
      <c r="F23" s="149" t="s">
        <v>417</v>
      </c>
      <c r="G23" s="155" t="s">
        <v>418</v>
      </c>
      <c r="H23" s="149" t="s">
        <v>419</v>
      </c>
      <c r="I23" s="154" t="s">
        <v>357</v>
      </c>
      <c r="J23" s="149" t="s">
        <v>420</v>
      </c>
      <c r="K23" s="149" t="s">
        <v>421</v>
      </c>
      <c r="L23" s="150" t="s">
        <v>360</v>
      </c>
      <c r="M23" s="151"/>
      <c r="N23" s="146"/>
      <c r="O23" s="131"/>
      <c r="P23" s="131"/>
      <c r="Q23" s="131"/>
      <c r="R23" s="131"/>
      <c r="S23" s="131"/>
      <c r="T23" s="131"/>
      <c r="U23" s="131"/>
      <c r="V23" s="131"/>
      <c r="W23" s="131"/>
      <c r="X23" s="131"/>
      <c r="Y23" s="131"/>
      <c r="Z23" s="131"/>
    </row>
    <row r="24" spans="1:26" ht="186.75" customHeight="1">
      <c r="A24" s="131"/>
      <c r="B24" s="138"/>
      <c r="C24" s="147" t="s">
        <v>422</v>
      </c>
      <c r="D24" s="148"/>
      <c r="E24" s="148"/>
      <c r="F24" s="149" t="s">
        <v>423</v>
      </c>
      <c r="G24" s="156" t="s">
        <v>424</v>
      </c>
      <c r="H24" s="149" t="s">
        <v>425</v>
      </c>
      <c r="I24" s="154" t="s">
        <v>357</v>
      </c>
      <c r="J24" s="149" t="s">
        <v>426</v>
      </c>
      <c r="K24" s="149" t="s">
        <v>427</v>
      </c>
      <c r="L24" s="150" t="s">
        <v>360</v>
      </c>
      <c r="M24" s="151"/>
      <c r="N24" s="146"/>
      <c r="O24" s="131"/>
      <c r="P24" s="131"/>
      <c r="Q24" s="131"/>
      <c r="R24" s="131"/>
      <c r="S24" s="131"/>
      <c r="T24" s="131"/>
      <c r="U24" s="131"/>
      <c r="V24" s="131"/>
      <c r="W24" s="131"/>
      <c r="X24" s="131"/>
      <c r="Y24" s="131"/>
      <c r="Z24" s="131"/>
    </row>
    <row r="25" spans="1:26" ht="208.5" customHeight="1">
      <c r="A25" s="131"/>
      <c r="B25" s="138"/>
      <c r="C25" s="157" t="s">
        <v>428</v>
      </c>
      <c r="D25" s="158"/>
      <c r="E25" s="158"/>
      <c r="F25" s="159" t="s">
        <v>429</v>
      </c>
      <c r="G25" s="160" t="s">
        <v>430</v>
      </c>
      <c r="H25" s="149" t="s">
        <v>431</v>
      </c>
      <c r="I25" s="154" t="s">
        <v>357</v>
      </c>
      <c r="J25" s="149" t="s">
        <v>432</v>
      </c>
      <c r="K25" s="159" t="s">
        <v>433</v>
      </c>
      <c r="L25" s="161" t="s">
        <v>360</v>
      </c>
      <c r="M25" s="151"/>
      <c r="N25" s="146"/>
      <c r="O25" s="131"/>
      <c r="P25" s="131"/>
      <c r="Q25" s="131"/>
      <c r="R25" s="131"/>
      <c r="S25" s="131"/>
      <c r="T25" s="131"/>
      <c r="U25" s="131"/>
      <c r="V25" s="131"/>
      <c r="W25" s="131"/>
      <c r="X25" s="131"/>
      <c r="Y25" s="131"/>
      <c r="Z25" s="131"/>
    </row>
    <row r="26" spans="1:26" ht="15.75" customHeight="1">
      <c r="A26" s="131"/>
      <c r="B26" s="138"/>
      <c r="C26" s="135"/>
      <c r="D26" s="135"/>
      <c r="E26" s="135"/>
      <c r="F26" s="135"/>
      <c r="G26" s="135"/>
      <c r="H26" s="135"/>
      <c r="I26" s="135"/>
      <c r="J26" s="135"/>
      <c r="K26" s="135"/>
      <c r="L26" s="135"/>
      <c r="M26" s="140"/>
      <c r="N26" s="135"/>
      <c r="O26" s="131"/>
      <c r="P26" s="131"/>
      <c r="Q26" s="131"/>
      <c r="R26" s="131"/>
      <c r="S26" s="131"/>
      <c r="T26" s="131"/>
      <c r="U26" s="131"/>
      <c r="V26" s="131"/>
      <c r="W26" s="131"/>
      <c r="X26" s="131"/>
      <c r="Y26" s="131"/>
      <c r="Z26" s="131"/>
    </row>
    <row r="27" spans="1:26" ht="15.75" customHeight="1">
      <c r="A27" s="131"/>
      <c r="B27" s="138"/>
      <c r="C27" s="135"/>
      <c r="D27" s="135"/>
      <c r="E27" s="135"/>
      <c r="F27" s="135"/>
      <c r="G27" s="135"/>
      <c r="H27" s="135"/>
      <c r="I27" s="135"/>
      <c r="J27" s="135"/>
      <c r="K27" s="135"/>
      <c r="L27" s="135"/>
      <c r="M27" s="140"/>
      <c r="N27" s="135"/>
      <c r="O27" s="131"/>
      <c r="P27" s="131"/>
      <c r="Q27" s="131"/>
      <c r="R27" s="131"/>
      <c r="S27" s="131"/>
      <c r="T27" s="131"/>
      <c r="U27" s="131"/>
      <c r="V27" s="131"/>
      <c r="W27" s="131"/>
      <c r="X27" s="131"/>
      <c r="Y27" s="131"/>
      <c r="Z27" s="131"/>
    </row>
    <row r="28" spans="1:26" ht="15.75" customHeight="1">
      <c r="A28" s="131"/>
      <c r="B28" s="138"/>
      <c r="C28" s="141" t="s">
        <v>434</v>
      </c>
      <c r="D28" s="135"/>
      <c r="E28" s="135"/>
      <c r="F28" s="135"/>
      <c r="G28" s="135"/>
      <c r="H28" s="135"/>
      <c r="I28" s="135"/>
      <c r="J28" s="135"/>
      <c r="K28" s="135"/>
      <c r="L28" s="135"/>
      <c r="M28" s="140"/>
      <c r="N28" s="135"/>
      <c r="O28" s="131"/>
      <c r="P28" s="131"/>
      <c r="Q28" s="131"/>
      <c r="R28" s="131"/>
      <c r="S28" s="131"/>
      <c r="T28" s="131"/>
      <c r="U28" s="131"/>
      <c r="V28" s="131"/>
      <c r="W28" s="131"/>
      <c r="X28" s="131"/>
      <c r="Y28" s="131"/>
      <c r="Z28" s="131"/>
    </row>
    <row r="29" spans="1:26" ht="15.75" customHeight="1">
      <c r="A29" s="131"/>
      <c r="B29" s="138"/>
      <c r="C29" s="141"/>
      <c r="D29" s="135"/>
      <c r="E29" s="135"/>
      <c r="F29" s="135"/>
      <c r="G29" s="135"/>
      <c r="H29" s="135"/>
      <c r="I29" s="135"/>
      <c r="J29" s="135"/>
      <c r="K29" s="135"/>
      <c r="L29" s="135"/>
      <c r="M29" s="140"/>
      <c r="N29" s="135"/>
      <c r="O29" s="131"/>
      <c r="P29" s="131"/>
      <c r="Q29" s="131"/>
      <c r="R29" s="131"/>
      <c r="S29" s="131"/>
      <c r="T29" s="131"/>
      <c r="U29" s="131"/>
      <c r="V29" s="131"/>
      <c r="W29" s="131"/>
      <c r="X29" s="131"/>
      <c r="Y29" s="131"/>
      <c r="Z29" s="131"/>
    </row>
    <row r="30" spans="1:26" ht="39.75" customHeight="1">
      <c r="A30" s="162"/>
      <c r="B30" s="163"/>
      <c r="C30" s="470" t="s">
        <v>435</v>
      </c>
      <c r="D30" s="471"/>
      <c r="E30" s="472" t="s">
        <v>26</v>
      </c>
      <c r="F30" s="473"/>
      <c r="G30" s="474"/>
      <c r="H30" s="139"/>
      <c r="I30" s="139"/>
      <c r="J30" s="139"/>
      <c r="K30" s="139"/>
      <c r="L30" s="139"/>
      <c r="M30" s="164"/>
      <c r="N30" s="139"/>
      <c r="O30" s="162"/>
      <c r="P30" s="162"/>
      <c r="Q30" s="162"/>
      <c r="R30" s="162"/>
      <c r="S30" s="162"/>
      <c r="T30" s="162"/>
      <c r="U30" s="162"/>
      <c r="V30" s="162"/>
      <c r="W30" s="162"/>
      <c r="X30" s="162"/>
      <c r="Y30" s="162"/>
      <c r="Z30" s="162"/>
    </row>
    <row r="31" spans="1:26" ht="39.75" customHeight="1">
      <c r="A31" s="162"/>
      <c r="B31" s="163"/>
      <c r="C31" s="475" t="s">
        <v>436</v>
      </c>
      <c r="D31" s="476"/>
      <c r="E31" s="477" t="s">
        <v>26</v>
      </c>
      <c r="F31" s="478"/>
      <c r="G31" s="479"/>
      <c r="H31" s="139"/>
      <c r="I31" s="139"/>
      <c r="J31" s="139"/>
      <c r="K31" s="139"/>
      <c r="L31" s="139"/>
      <c r="M31" s="164"/>
      <c r="N31" s="139"/>
      <c r="O31" s="162"/>
      <c r="P31" s="162"/>
      <c r="Q31" s="162"/>
      <c r="R31" s="162"/>
      <c r="S31" s="162"/>
      <c r="T31" s="162"/>
      <c r="U31" s="162"/>
      <c r="V31" s="162"/>
      <c r="W31" s="162"/>
      <c r="X31" s="162"/>
      <c r="Y31" s="162"/>
      <c r="Z31" s="162"/>
    </row>
    <row r="32" spans="1:26" ht="39.75" customHeight="1">
      <c r="A32" s="162"/>
      <c r="B32" s="163"/>
      <c r="C32" s="483" t="s">
        <v>437</v>
      </c>
      <c r="D32" s="484"/>
      <c r="E32" s="480" t="s">
        <v>360</v>
      </c>
      <c r="F32" s="481"/>
      <c r="G32" s="482"/>
      <c r="H32" s="139"/>
      <c r="I32" s="139"/>
      <c r="J32" s="139"/>
      <c r="K32" s="139"/>
      <c r="L32" s="139"/>
      <c r="M32" s="164"/>
      <c r="N32" s="139"/>
      <c r="O32" s="162"/>
      <c r="P32" s="162"/>
      <c r="Q32" s="162"/>
      <c r="R32" s="162"/>
      <c r="S32" s="162"/>
      <c r="T32" s="162"/>
      <c r="U32" s="162"/>
      <c r="V32" s="162"/>
      <c r="W32" s="162"/>
      <c r="X32" s="162"/>
      <c r="Y32" s="162"/>
      <c r="Z32" s="162"/>
    </row>
    <row r="33" spans="1:26" ht="15.75" customHeight="1">
      <c r="A33" s="162"/>
      <c r="B33" s="163"/>
      <c r="C33" s="114"/>
      <c r="D33" s="139"/>
      <c r="E33" s="139"/>
      <c r="F33" s="139"/>
      <c r="G33" s="139"/>
      <c r="H33" s="139"/>
      <c r="I33" s="139"/>
      <c r="J33" s="139"/>
      <c r="K33" s="139"/>
      <c r="L33" s="139"/>
      <c r="M33" s="164"/>
      <c r="N33" s="139"/>
      <c r="O33" s="162"/>
      <c r="P33" s="162"/>
      <c r="Q33" s="162"/>
      <c r="R33" s="162"/>
      <c r="S33" s="162"/>
      <c r="T33" s="162"/>
      <c r="U33" s="162"/>
      <c r="V33" s="162"/>
      <c r="W33" s="162"/>
      <c r="X33" s="162"/>
      <c r="Y33" s="162"/>
      <c r="Z33" s="162"/>
    </row>
    <row r="34" spans="1:26" ht="15.75" customHeight="1">
      <c r="A34" s="131"/>
      <c r="B34" s="138"/>
      <c r="C34" s="114"/>
      <c r="D34" s="135"/>
      <c r="E34" s="135"/>
      <c r="F34" s="135"/>
      <c r="G34" s="135"/>
      <c r="H34" s="135"/>
      <c r="I34" s="135"/>
      <c r="J34" s="135"/>
      <c r="K34" s="135"/>
      <c r="L34" s="135"/>
      <c r="M34" s="140"/>
      <c r="N34" s="135"/>
      <c r="O34" s="131"/>
      <c r="P34" s="131"/>
      <c r="Q34" s="131"/>
      <c r="R34" s="131"/>
      <c r="S34" s="131"/>
      <c r="T34" s="131"/>
      <c r="U34" s="131"/>
      <c r="V34" s="131"/>
      <c r="W34" s="131"/>
      <c r="X34" s="131"/>
      <c r="Y34" s="131"/>
      <c r="Z34" s="131"/>
    </row>
    <row r="35" spans="1:26" ht="15.75" customHeight="1">
      <c r="A35" s="131"/>
      <c r="B35" s="138"/>
      <c r="C35" s="439" t="s">
        <v>438</v>
      </c>
      <c r="D35" s="404"/>
      <c r="E35" s="165"/>
      <c r="F35" s="165"/>
      <c r="G35" s="165"/>
      <c r="H35" s="165"/>
      <c r="I35" s="165"/>
      <c r="J35" s="165"/>
      <c r="K35" s="165"/>
      <c r="L35" s="165"/>
      <c r="M35" s="166"/>
      <c r="N35" s="165"/>
      <c r="O35" s="167"/>
      <c r="P35" s="167"/>
      <c r="Q35" s="167"/>
      <c r="R35" s="167"/>
      <c r="S35" s="167"/>
      <c r="T35" s="131"/>
      <c r="U35" s="131"/>
      <c r="V35" s="131"/>
      <c r="W35" s="131"/>
      <c r="X35" s="131"/>
      <c r="Y35" s="131"/>
      <c r="Z35" s="131"/>
    </row>
    <row r="36" spans="1:26" ht="15.75" customHeight="1">
      <c r="A36" s="131"/>
      <c r="B36" s="138"/>
      <c r="C36" s="168"/>
      <c r="D36" s="165"/>
      <c r="E36" s="165"/>
      <c r="F36" s="165"/>
      <c r="G36" s="165"/>
      <c r="H36" s="165"/>
      <c r="I36" s="165"/>
      <c r="J36" s="165"/>
      <c r="K36" s="165"/>
      <c r="L36" s="165"/>
      <c r="M36" s="166"/>
      <c r="N36" s="165"/>
      <c r="O36" s="167"/>
      <c r="P36" s="167"/>
      <c r="Q36" s="167"/>
      <c r="R36" s="167"/>
      <c r="S36" s="167"/>
      <c r="T36" s="131"/>
      <c r="U36" s="131"/>
      <c r="V36" s="131"/>
      <c r="W36" s="131"/>
      <c r="X36" s="131"/>
      <c r="Y36" s="131"/>
      <c r="Z36" s="131"/>
    </row>
    <row r="37" spans="1:26" ht="39.75" customHeight="1">
      <c r="A37" s="131"/>
      <c r="B37" s="138"/>
      <c r="C37" s="470" t="s">
        <v>439</v>
      </c>
      <c r="D37" s="471"/>
      <c r="E37" s="485" t="s">
        <v>17</v>
      </c>
      <c r="F37" s="473"/>
      <c r="G37" s="474"/>
      <c r="H37" s="135"/>
      <c r="I37" s="135"/>
      <c r="J37" s="135"/>
      <c r="K37" s="135"/>
      <c r="L37" s="135"/>
      <c r="M37" s="140"/>
      <c r="N37" s="135"/>
      <c r="O37" s="131"/>
      <c r="P37" s="131"/>
      <c r="Q37" s="131"/>
      <c r="R37" s="131"/>
      <c r="S37" s="131"/>
      <c r="T37" s="131"/>
      <c r="U37" s="131"/>
      <c r="V37" s="131"/>
      <c r="W37" s="131"/>
      <c r="X37" s="131"/>
      <c r="Y37" s="131"/>
      <c r="Z37" s="131"/>
    </row>
    <row r="38" spans="1:26" ht="39.75" customHeight="1">
      <c r="A38" s="131"/>
      <c r="B38" s="138"/>
      <c r="C38" s="483" t="s">
        <v>440</v>
      </c>
      <c r="D38" s="484"/>
      <c r="E38" s="486"/>
      <c r="F38" s="481"/>
      <c r="G38" s="482"/>
      <c r="H38" s="135"/>
      <c r="I38" s="135"/>
      <c r="J38" s="135"/>
      <c r="K38" s="135"/>
      <c r="L38" s="135"/>
      <c r="M38" s="140"/>
      <c r="N38" s="135"/>
      <c r="O38" s="131"/>
      <c r="P38" s="131"/>
      <c r="Q38" s="131"/>
      <c r="R38" s="131"/>
      <c r="S38" s="131"/>
      <c r="T38" s="131"/>
      <c r="U38" s="131"/>
      <c r="V38" s="131"/>
      <c r="W38" s="131"/>
      <c r="X38" s="131"/>
      <c r="Y38" s="131"/>
      <c r="Z38" s="131"/>
    </row>
    <row r="39" spans="1:26" ht="15.75" customHeight="1">
      <c r="A39" s="131"/>
      <c r="B39" s="138"/>
      <c r="C39" s="114"/>
      <c r="D39" s="135"/>
      <c r="E39" s="135"/>
      <c r="F39" s="135"/>
      <c r="G39" s="135"/>
      <c r="H39" s="135"/>
      <c r="I39" s="135"/>
      <c r="J39" s="135"/>
      <c r="K39" s="135"/>
      <c r="L39" s="135"/>
      <c r="M39" s="140"/>
      <c r="N39" s="135"/>
      <c r="O39" s="131"/>
      <c r="P39" s="131"/>
      <c r="Q39" s="131"/>
      <c r="R39" s="131"/>
      <c r="S39" s="131"/>
      <c r="T39" s="131"/>
      <c r="U39" s="131"/>
      <c r="V39" s="131"/>
      <c r="W39" s="131"/>
      <c r="X39" s="131"/>
      <c r="Y39" s="131"/>
      <c r="Z39" s="131"/>
    </row>
    <row r="40" spans="1:26" ht="15.75" customHeight="1">
      <c r="A40" s="131"/>
      <c r="B40" s="138"/>
      <c r="C40" s="114"/>
      <c r="D40" s="135"/>
      <c r="E40" s="135"/>
      <c r="F40" s="135"/>
      <c r="G40" s="135"/>
      <c r="H40" s="135"/>
      <c r="I40" s="135"/>
      <c r="J40" s="135"/>
      <c r="K40" s="135"/>
      <c r="L40" s="135"/>
      <c r="M40" s="140"/>
      <c r="N40" s="135"/>
      <c r="O40" s="131"/>
      <c r="P40" s="131"/>
      <c r="Q40" s="131"/>
      <c r="R40" s="131"/>
      <c r="S40" s="131"/>
      <c r="T40" s="131"/>
      <c r="U40" s="131"/>
      <c r="V40" s="131"/>
      <c r="W40" s="131"/>
      <c r="X40" s="131"/>
      <c r="Y40" s="131"/>
      <c r="Z40" s="131"/>
    </row>
    <row r="41" spans="1:26" ht="15" customHeight="1">
      <c r="A41" s="131"/>
      <c r="B41" s="138"/>
      <c r="C41" s="439" t="s">
        <v>441</v>
      </c>
      <c r="D41" s="404"/>
      <c r="E41" s="169"/>
      <c r="F41" s="169"/>
      <c r="G41" s="169"/>
      <c r="H41" s="169"/>
      <c r="I41" s="169"/>
      <c r="J41" s="169"/>
      <c r="K41" s="169"/>
      <c r="L41" s="169"/>
      <c r="M41" s="170"/>
      <c r="N41" s="169"/>
      <c r="O41" s="171"/>
      <c r="P41" s="171"/>
      <c r="Q41" s="171"/>
      <c r="R41" s="171"/>
      <c r="S41" s="171"/>
      <c r="T41" s="131"/>
      <c r="U41" s="131"/>
      <c r="V41" s="131"/>
      <c r="W41" s="131"/>
      <c r="X41" s="131"/>
      <c r="Y41" s="131"/>
      <c r="Z41" s="131"/>
    </row>
    <row r="42" spans="1:26" ht="15.75" customHeight="1">
      <c r="A42" s="131"/>
      <c r="B42" s="138"/>
      <c r="C42" s="168"/>
      <c r="D42" s="169"/>
      <c r="E42" s="169"/>
      <c r="F42" s="169"/>
      <c r="G42" s="169"/>
      <c r="H42" s="169"/>
      <c r="I42" s="169"/>
      <c r="J42" s="169"/>
      <c r="K42" s="169"/>
      <c r="L42" s="169"/>
      <c r="M42" s="170"/>
      <c r="N42" s="169"/>
      <c r="O42" s="171"/>
      <c r="P42" s="171"/>
      <c r="Q42" s="171"/>
      <c r="R42" s="171"/>
      <c r="S42" s="171"/>
      <c r="T42" s="131"/>
      <c r="U42" s="131"/>
      <c r="V42" s="131"/>
      <c r="W42" s="131"/>
      <c r="X42" s="131"/>
      <c r="Y42" s="131"/>
      <c r="Z42" s="131"/>
    </row>
    <row r="43" spans="1:26" ht="131.25" customHeight="1">
      <c r="A43" s="172"/>
      <c r="B43" s="173"/>
      <c r="C43" s="470" t="s">
        <v>442</v>
      </c>
      <c r="D43" s="471"/>
      <c r="E43" s="487" t="s">
        <v>1095</v>
      </c>
      <c r="F43" s="488"/>
      <c r="G43" s="489"/>
      <c r="H43" s="174"/>
      <c r="I43" s="174"/>
      <c r="J43" s="174"/>
      <c r="K43" s="174"/>
      <c r="L43" s="174"/>
      <c r="M43" s="175"/>
      <c r="N43" s="174"/>
      <c r="O43" s="172"/>
      <c r="P43" s="172"/>
      <c r="Q43" s="172"/>
      <c r="R43" s="172"/>
      <c r="S43" s="172"/>
      <c r="T43" s="172"/>
      <c r="U43" s="172"/>
      <c r="V43" s="172"/>
      <c r="W43" s="172"/>
      <c r="X43" s="172"/>
      <c r="Y43" s="172"/>
      <c r="Z43" s="172"/>
    </row>
    <row r="44" spans="1:26" ht="39.75" customHeight="1">
      <c r="A44" s="172"/>
      <c r="B44" s="173"/>
      <c r="C44" s="475" t="s">
        <v>443</v>
      </c>
      <c r="D44" s="476"/>
      <c r="E44" s="490" t="s">
        <v>17</v>
      </c>
      <c r="F44" s="491"/>
      <c r="G44" s="448"/>
      <c r="H44" s="174"/>
      <c r="I44" s="174"/>
      <c r="J44" s="174"/>
      <c r="K44" s="174"/>
      <c r="L44" s="174"/>
      <c r="M44" s="175"/>
      <c r="N44" s="174"/>
      <c r="O44" s="172"/>
      <c r="P44" s="172"/>
      <c r="Q44" s="172"/>
      <c r="R44" s="172"/>
      <c r="S44" s="172"/>
      <c r="T44" s="172"/>
      <c r="U44" s="172"/>
      <c r="V44" s="172"/>
      <c r="W44" s="172"/>
      <c r="X44" s="172"/>
      <c r="Y44" s="172"/>
      <c r="Z44" s="172"/>
    </row>
    <row r="45" spans="1:26" ht="99" customHeight="1">
      <c r="A45" s="172"/>
      <c r="B45" s="173"/>
      <c r="C45" s="475" t="s">
        <v>444</v>
      </c>
      <c r="D45" s="476"/>
      <c r="E45" s="492" t="s">
        <v>1096</v>
      </c>
      <c r="F45" s="491"/>
      <c r="G45" s="448"/>
      <c r="H45" s="174"/>
      <c r="I45" s="174"/>
      <c r="J45" s="174"/>
      <c r="K45" s="174"/>
      <c r="L45" s="174"/>
      <c r="M45" s="175"/>
      <c r="N45" s="174"/>
      <c r="O45" s="172"/>
      <c r="P45" s="172"/>
      <c r="Q45" s="172"/>
      <c r="R45" s="172"/>
      <c r="S45" s="172"/>
      <c r="T45" s="172"/>
      <c r="U45" s="172"/>
      <c r="V45" s="172"/>
      <c r="W45" s="172"/>
      <c r="X45" s="172"/>
      <c r="Y45" s="172"/>
      <c r="Z45" s="172"/>
    </row>
    <row r="46" spans="1:26" ht="39.75" customHeight="1">
      <c r="A46" s="172"/>
      <c r="B46" s="173"/>
      <c r="C46" s="483" t="s">
        <v>445</v>
      </c>
      <c r="D46" s="484"/>
      <c r="E46" s="493" t="s">
        <v>17</v>
      </c>
      <c r="F46" s="481"/>
      <c r="G46" s="482"/>
      <c r="H46" s="174"/>
      <c r="I46" s="174"/>
      <c r="J46" s="174"/>
      <c r="K46" s="174"/>
      <c r="L46" s="174"/>
      <c r="M46" s="175"/>
      <c r="N46" s="174"/>
      <c r="O46" s="172"/>
      <c r="P46" s="172"/>
      <c r="Q46" s="172"/>
      <c r="R46" s="172"/>
      <c r="S46" s="172"/>
      <c r="T46" s="172"/>
      <c r="U46" s="172"/>
      <c r="V46" s="172"/>
      <c r="W46" s="172"/>
      <c r="X46" s="172"/>
      <c r="Y46" s="172"/>
      <c r="Z46" s="172"/>
    </row>
    <row r="47" spans="1:26" ht="15.75" customHeight="1">
      <c r="A47" s="131"/>
      <c r="B47" s="138"/>
      <c r="C47" s="146"/>
      <c r="D47" s="135"/>
      <c r="E47" s="135"/>
      <c r="F47" s="135"/>
      <c r="G47" s="135"/>
      <c r="H47" s="135"/>
      <c r="I47" s="135"/>
      <c r="J47" s="135"/>
      <c r="K47" s="135"/>
      <c r="L47" s="135"/>
      <c r="M47" s="140"/>
      <c r="N47" s="135"/>
      <c r="O47" s="131"/>
      <c r="P47" s="131"/>
      <c r="Q47" s="131"/>
      <c r="R47" s="131"/>
      <c r="S47" s="131"/>
      <c r="T47" s="131"/>
      <c r="U47" s="131"/>
      <c r="V47" s="131"/>
      <c r="W47" s="131"/>
      <c r="X47" s="131"/>
      <c r="Y47" s="131"/>
      <c r="Z47" s="131"/>
    </row>
    <row r="48" spans="1:26" ht="15.75" customHeight="1">
      <c r="A48" s="131"/>
      <c r="B48" s="138"/>
      <c r="C48" s="135"/>
      <c r="D48" s="135"/>
      <c r="E48" s="135"/>
      <c r="F48" s="135"/>
      <c r="G48" s="135"/>
      <c r="H48" s="135"/>
      <c r="I48" s="135"/>
      <c r="J48" s="135"/>
      <c r="K48" s="135"/>
      <c r="L48" s="135"/>
      <c r="M48" s="140"/>
      <c r="N48" s="135"/>
      <c r="O48" s="131"/>
      <c r="P48" s="131"/>
      <c r="Q48" s="131"/>
      <c r="R48" s="131"/>
      <c r="S48" s="131"/>
      <c r="T48" s="131"/>
      <c r="U48" s="131"/>
      <c r="V48" s="131"/>
      <c r="W48" s="131"/>
      <c r="X48" s="131"/>
      <c r="Y48" s="131"/>
      <c r="Z48" s="131"/>
    </row>
    <row r="49" spans="1:26" ht="15.75" customHeight="1">
      <c r="A49" s="131"/>
      <c r="B49" s="138"/>
      <c r="C49" s="141" t="s">
        <v>446</v>
      </c>
      <c r="D49" s="135"/>
      <c r="E49" s="135"/>
      <c r="F49" s="135"/>
      <c r="G49" s="135"/>
      <c r="H49" s="135"/>
      <c r="I49" s="135"/>
      <c r="J49" s="135"/>
      <c r="K49" s="135"/>
      <c r="L49" s="135"/>
      <c r="M49" s="140"/>
      <c r="N49" s="135"/>
      <c r="O49" s="131"/>
      <c r="P49" s="131"/>
      <c r="Q49" s="131"/>
      <c r="R49" s="131"/>
      <c r="S49" s="131"/>
      <c r="T49" s="131"/>
      <c r="U49" s="131"/>
      <c r="V49" s="131"/>
      <c r="W49" s="131"/>
      <c r="X49" s="131"/>
      <c r="Y49" s="131"/>
      <c r="Z49" s="131"/>
    </row>
    <row r="50" spans="1:26" ht="15.75" customHeight="1">
      <c r="A50" s="131"/>
      <c r="B50" s="138"/>
      <c r="C50" s="135"/>
      <c r="D50" s="146"/>
      <c r="E50" s="135"/>
      <c r="F50" s="135"/>
      <c r="G50" s="135"/>
      <c r="H50" s="135"/>
      <c r="I50" s="135"/>
      <c r="J50" s="135"/>
      <c r="K50" s="135"/>
      <c r="L50" s="135"/>
      <c r="M50" s="140"/>
      <c r="N50" s="135"/>
      <c r="O50" s="131"/>
      <c r="P50" s="131"/>
      <c r="Q50" s="131"/>
      <c r="R50" s="131"/>
      <c r="S50" s="131"/>
      <c r="T50" s="131"/>
      <c r="U50" s="131"/>
      <c r="V50" s="131"/>
      <c r="W50" s="131"/>
      <c r="X50" s="131"/>
      <c r="Y50" s="131"/>
      <c r="Z50" s="131"/>
    </row>
    <row r="51" spans="1:26" ht="49.5" customHeight="1">
      <c r="A51" s="131"/>
      <c r="B51" s="138"/>
      <c r="C51" s="470" t="s">
        <v>447</v>
      </c>
      <c r="D51" s="471"/>
      <c r="E51" s="495"/>
      <c r="F51" s="473"/>
      <c r="G51" s="474"/>
      <c r="H51" s="114"/>
      <c r="I51" s="114"/>
      <c r="J51" s="114"/>
      <c r="K51" s="146"/>
      <c r="L51" s="146"/>
      <c r="M51" s="151"/>
      <c r="N51" s="146"/>
      <c r="O51" s="22"/>
      <c r="P51" s="22"/>
      <c r="Q51" s="22"/>
      <c r="R51" s="22"/>
      <c r="S51" s="22"/>
      <c r="T51" s="22"/>
      <c r="U51" s="22"/>
      <c r="V51" s="131"/>
      <c r="W51" s="131"/>
      <c r="X51" s="131"/>
      <c r="Y51" s="131"/>
      <c r="Z51" s="131"/>
    </row>
    <row r="52" spans="1:26" ht="61.5" customHeight="1">
      <c r="A52" s="131"/>
      <c r="B52" s="138"/>
      <c r="C52" s="475" t="s">
        <v>448</v>
      </c>
      <c r="D52" s="476"/>
      <c r="E52" s="496" t="s">
        <v>449</v>
      </c>
      <c r="F52" s="478"/>
      <c r="G52" s="479"/>
      <c r="H52" s="114"/>
      <c r="I52" s="114"/>
      <c r="J52" s="114"/>
      <c r="K52" s="146"/>
      <c r="L52" s="146"/>
      <c r="M52" s="151"/>
      <c r="N52" s="146"/>
      <c r="O52" s="22"/>
      <c r="P52" s="22"/>
      <c r="Q52" s="22"/>
      <c r="R52" s="22"/>
      <c r="S52" s="22"/>
      <c r="T52" s="22"/>
      <c r="U52" s="22"/>
      <c r="V52" s="131"/>
      <c r="W52" s="131"/>
      <c r="X52" s="131"/>
      <c r="Y52" s="131"/>
      <c r="Z52" s="131"/>
    </row>
    <row r="53" spans="1:26" ht="49.5" customHeight="1">
      <c r="A53" s="131"/>
      <c r="B53" s="138"/>
      <c r="C53" s="483" t="s">
        <v>450</v>
      </c>
      <c r="D53" s="484"/>
      <c r="E53" s="497" t="s">
        <v>26</v>
      </c>
      <c r="F53" s="481"/>
      <c r="G53" s="482"/>
      <c r="H53" s="114"/>
      <c r="I53" s="114"/>
      <c r="J53" s="114"/>
      <c r="K53" s="146"/>
      <c r="L53" s="146"/>
      <c r="M53" s="151"/>
      <c r="N53" s="146"/>
      <c r="O53" s="22"/>
      <c r="P53" s="22"/>
      <c r="Q53" s="22"/>
      <c r="R53" s="22"/>
      <c r="S53" s="22"/>
      <c r="T53" s="22"/>
      <c r="U53" s="22"/>
      <c r="V53" s="131"/>
      <c r="W53" s="131"/>
      <c r="X53" s="131"/>
      <c r="Y53" s="131"/>
      <c r="Z53" s="131"/>
    </row>
    <row r="54" spans="1:26" ht="15" customHeight="1">
      <c r="A54" s="131"/>
      <c r="B54" s="109"/>
      <c r="C54" s="136"/>
      <c r="D54" s="136"/>
      <c r="E54" s="136"/>
      <c r="F54" s="136"/>
      <c r="G54" s="136"/>
      <c r="H54" s="136"/>
      <c r="I54" s="136"/>
      <c r="J54" s="136"/>
      <c r="K54" s="136"/>
      <c r="L54" s="136"/>
      <c r="M54" s="137"/>
      <c r="N54" s="136"/>
      <c r="O54" s="131"/>
      <c r="P54" s="131"/>
      <c r="Q54" s="131"/>
      <c r="R54" s="131"/>
      <c r="S54" s="131"/>
      <c r="T54" s="131"/>
      <c r="U54" s="131"/>
      <c r="V54" s="131"/>
      <c r="W54" s="131"/>
      <c r="X54" s="131"/>
      <c r="Y54" s="131"/>
      <c r="Z54" s="131"/>
    </row>
    <row r="55" spans="1:26" ht="87.75" customHeight="1">
      <c r="A55" s="167"/>
      <c r="B55" s="176"/>
      <c r="C55" s="177" t="s">
        <v>451</v>
      </c>
      <c r="D55" s="144" t="s">
        <v>452</v>
      </c>
      <c r="E55" s="144" t="s">
        <v>453</v>
      </c>
      <c r="F55" s="144" t="s">
        <v>454</v>
      </c>
      <c r="G55" s="144" t="s">
        <v>455</v>
      </c>
      <c r="H55" s="144" t="s">
        <v>456</v>
      </c>
      <c r="I55" s="144" t="s">
        <v>457</v>
      </c>
      <c r="J55" s="145" t="s">
        <v>458</v>
      </c>
      <c r="K55" s="169"/>
      <c r="L55" s="169"/>
      <c r="M55" s="170"/>
      <c r="N55" s="169"/>
      <c r="O55" s="171"/>
      <c r="P55" s="171"/>
      <c r="Q55" s="171"/>
      <c r="R55" s="171"/>
      <c r="S55" s="171"/>
      <c r="T55" s="171"/>
      <c r="U55" s="171"/>
      <c r="V55" s="167"/>
      <c r="W55" s="167"/>
      <c r="X55" s="167"/>
      <c r="Y55" s="167"/>
      <c r="Z55" s="167"/>
    </row>
    <row r="56" spans="1:26" ht="286.5" customHeight="1">
      <c r="A56" s="131"/>
      <c r="B56" s="138"/>
      <c r="C56" s="147" t="s">
        <v>459</v>
      </c>
      <c r="D56" s="149" t="s">
        <v>17</v>
      </c>
      <c r="E56" s="149" t="s">
        <v>460</v>
      </c>
      <c r="F56" s="149" t="s">
        <v>17</v>
      </c>
      <c r="G56" s="149" t="s">
        <v>17</v>
      </c>
      <c r="H56" s="149" t="s">
        <v>461</v>
      </c>
      <c r="I56" s="149" t="s">
        <v>462</v>
      </c>
      <c r="J56" s="150" t="s">
        <v>463</v>
      </c>
      <c r="K56" s="146"/>
      <c r="L56" s="146"/>
      <c r="M56" s="151"/>
      <c r="N56" s="146"/>
      <c r="O56" s="22"/>
      <c r="P56" s="22"/>
      <c r="Q56" s="22"/>
      <c r="R56" s="22"/>
      <c r="S56" s="22"/>
      <c r="T56" s="22"/>
      <c r="U56" s="22"/>
      <c r="V56" s="131"/>
      <c r="W56" s="131"/>
      <c r="X56" s="131"/>
      <c r="Y56" s="131"/>
      <c r="Z56" s="131"/>
    </row>
    <row r="57" spans="1:26" ht="30" customHeight="1">
      <c r="A57" s="131"/>
      <c r="B57" s="138"/>
      <c r="C57" s="147" t="s">
        <v>464</v>
      </c>
      <c r="D57" s="149" t="s">
        <v>17</v>
      </c>
      <c r="E57" s="149" t="s">
        <v>465</v>
      </c>
      <c r="F57" s="149" t="s">
        <v>17</v>
      </c>
      <c r="G57" s="149" t="s">
        <v>17</v>
      </c>
      <c r="H57" s="149" t="s">
        <v>466</v>
      </c>
      <c r="I57" s="149" t="s">
        <v>467</v>
      </c>
      <c r="J57" s="150" t="s">
        <v>467</v>
      </c>
      <c r="K57" s="146"/>
      <c r="L57" s="146"/>
      <c r="M57" s="151"/>
      <c r="N57" s="146"/>
      <c r="O57" s="22"/>
      <c r="P57" s="22"/>
      <c r="Q57" s="22"/>
      <c r="R57" s="22"/>
      <c r="S57" s="22"/>
      <c r="T57" s="22"/>
      <c r="U57" s="22"/>
      <c r="V57" s="131"/>
      <c r="W57" s="131"/>
      <c r="X57" s="131"/>
      <c r="Y57" s="131"/>
      <c r="Z57" s="131"/>
    </row>
    <row r="58" spans="1:26" ht="61.5" customHeight="1">
      <c r="A58" s="131"/>
      <c r="B58" s="138"/>
      <c r="C58" s="85" t="s">
        <v>468</v>
      </c>
      <c r="D58" s="149" t="s">
        <v>17</v>
      </c>
      <c r="E58" s="149" t="s">
        <v>469</v>
      </c>
      <c r="F58" s="149" t="s">
        <v>17</v>
      </c>
      <c r="G58" s="149" t="s">
        <v>17</v>
      </c>
      <c r="H58" s="149" t="s">
        <v>466</v>
      </c>
      <c r="I58" s="149" t="s">
        <v>470</v>
      </c>
      <c r="J58" s="150" t="s">
        <v>463</v>
      </c>
      <c r="K58" s="146"/>
      <c r="L58" s="146"/>
      <c r="M58" s="151"/>
      <c r="N58" s="146"/>
      <c r="O58" s="22"/>
      <c r="P58" s="22"/>
      <c r="Q58" s="22"/>
      <c r="R58" s="22"/>
      <c r="S58" s="22"/>
      <c r="T58" s="22"/>
      <c r="U58" s="22"/>
      <c r="V58" s="131"/>
      <c r="W58" s="131"/>
      <c r="X58" s="131"/>
      <c r="Y58" s="131"/>
      <c r="Z58" s="131"/>
    </row>
    <row r="59" spans="1:26" ht="102" customHeight="1">
      <c r="A59" s="131"/>
      <c r="B59" s="138"/>
      <c r="C59" s="147" t="s">
        <v>471</v>
      </c>
      <c r="D59" s="149" t="s">
        <v>17</v>
      </c>
      <c r="E59" s="149" t="s">
        <v>469</v>
      </c>
      <c r="F59" s="149" t="s">
        <v>17</v>
      </c>
      <c r="G59" s="149" t="s">
        <v>17</v>
      </c>
      <c r="H59" s="149" t="s">
        <v>466</v>
      </c>
      <c r="I59" s="178" t="s">
        <v>472</v>
      </c>
      <c r="J59" s="150" t="s">
        <v>463</v>
      </c>
      <c r="K59" s="146"/>
      <c r="L59" s="146"/>
      <c r="M59" s="151"/>
      <c r="N59" s="146"/>
      <c r="O59" s="22"/>
      <c r="P59" s="22"/>
      <c r="Q59" s="22"/>
      <c r="R59" s="22"/>
      <c r="S59" s="22"/>
      <c r="T59" s="22"/>
      <c r="U59" s="22"/>
      <c r="V59" s="131"/>
      <c r="W59" s="131"/>
      <c r="X59" s="131"/>
      <c r="Y59" s="131"/>
      <c r="Z59" s="131"/>
    </row>
    <row r="60" spans="1:26" ht="57.75" customHeight="1">
      <c r="A60" s="131"/>
      <c r="B60" s="138"/>
      <c r="C60" s="147" t="s">
        <v>473</v>
      </c>
      <c r="D60" s="149" t="s">
        <v>17</v>
      </c>
      <c r="E60" s="149" t="s">
        <v>474</v>
      </c>
      <c r="F60" s="149" t="s">
        <v>17</v>
      </c>
      <c r="G60" s="149" t="s">
        <v>17</v>
      </c>
      <c r="H60" s="149" t="s">
        <v>466</v>
      </c>
      <c r="I60" s="149" t="s">
        <v>475</v>
      </c>
      <c r="J60" s="150" t="s">
        <v>463</v>
      </c>
      <c r="K60" s="146"/>
      <c r="L60" s="146"/>
      <c r="M60" s="151"/>
      <c r="N60" s="146"/>
      <c r="O60" s="22"/>
      <c r="P60" s="22"/>
      <c r="Q60" s="22"/>
      <c r="R60" s="22"/>
      <c r="S60" s="22"/>
      <c r="T60" s="22"/>
      <c r="U60" s="22"/>
      <c r="V60" s="131"/>
      <c r="W60" s="131"/>
      <c r="X60" s="131"/>
      <c r="Y60" s="131"/>
      <c r="Z60" s="131"/>
    </row>
    <row r="61" spans="1:26" ht="30" customHeight="1">
      <c r="A61" s="131"/>
      <c r="B61" s="138"/>
      <c r="C61" s="147" t="s">
        <v>476</v>
      </c>
      <c r="D61" s="149" t="s">
        <v>17</v>
      </c>
      <c r="E61" s="149" t="s">
        <v>465</v>
      </c>
      <c r="F61" s="149" t="s">
        <v>17</v>
      </c>
      <c r="G61" s="149" t="s">
        <v>17</v>
      </c>
      <c r="H61" s="149" t="s">
        <v>466</v>
      </c>
      <c r="I61" s="149" t="s">
        <v>467</v>
      </c>
      <c r="J61" s="150" t="s">
        <v>467</v>
      </c>
      <c r="K61" s="146"/>
      <c r="L61" s="146"/>
      <c r="M61" s="151"/>
      <c r="N61" s="146"/>
      <c r="O61" s="22"/>
      <c r="P61" s="22"/>
      <c r="Q61" s="22"/>
      <c r="R61" s="22"/>
      <c r="S61" s="22"/>
      <c r="T61" s="22"/>
      <c r="U61" s="22"/>
      <c r="V61" s="131"/>
      <c r="W61" s="131"/>
      <c r="X61" s="131"/>
      <c r="Y61" s="131"/>
      <c r="Z61" s="131"/>
    </row>
    <row r="62" spans="1:26" ht="196.5" customHeight="1">
      <c r="A62" s="131"/>
      <c r="B62" s="138"/>
      <c r="C62" s="147" t="s">
        <v>477</v>
      </c>
      <c r="D62" s="149" t="s">
        <v>17</v>
      </c>
      <c r="E62" s="149" t="s">
        <v>478</v>
      </c>
      <c r="F62" s="149" t="s">
        <v>17</v>
      </c>
      <c r="G62" s="149" t="s">
        <v>17</v>
      </c>
      <c r="H62" s="149" t="s">
        <v>466</v>
      </c>
      <c r="I62" s="149" t="s">
        <v>479</v>
      </c>
      <c r="J62" s="150" t="s">
        <v>463</v>
      </c>
      <c r="K62" s="146"/>
      <c r="L62" s="146"/>
      <c r="M62" s="151"/>
      <c r="N62" s="146"/>
      <c r="O62" s="22"/>
      <c r="P62" s="22"/>
      <c r="Q62" s="22"/>
      <c r="R62" s="22"/>
      <c r="S62" s="22"/>
      <c r="T62" s="22"/>
      <c r="U62" s="22"/>
      <c r="V62" s="131"/>
      <c r="W62" s="131"/>
      <c r="X62" s="131"/>
      <c r="Y62" s="131"/>
      <c r="Z62" s="131"/>
    </row>
    <row r="63" spans="1:26" ht="408.75" customHeight="1">
      <c r="A63" s="131"/>
      <c r="B63" s="138"/>
      <c r="C63" s="147" t="s">
        <v>480</v>
      </c>
      <c r="D63" s="179" t="s">
        <v>17</v>
      </c>
      <c r="E63" s="149" t="s">
        <v>481</v>
      </c>
      <c r="F63" s="149" t="s">
        <v>17</v>
      </c>
      <c r="G63" s="149" t="s">
        <v>17</v>
      </c>
      <c r="H63" s="149" t="s">
        <v>466</v>
      </c>
      <c r="I63" s="149" t="s">
        <v>482</v>
      </c>
      <c r="J63" s="150" t="s">
        <v>463</v>
      </c>
      <c r="K63" s="146"/>
      <c r="L63" s="146"/>
      <c r="M63" s="151"/>
      <c r="N63" s="146"/>
      <c r="O63" s="22"/>
      <c r="P63" s="22"/>
      <c r="Q63" s="22"/>
      <c r="R63" s="22"/>
      <c r="S63" s="22"/>
      <c r="T63" s="22"/>
      <c r="U63" s="22"/>
      <c r="V63" s="131"/>
      <c r="W63" s="131"/>
      <c r="X63" s="131"/>
      <c r="Y63" s="131"/>
      <c r="Z63" s="131"/>
    </row>
    <row r="64" spans="1:26" ht="222.75" customHeight="1">
      <c r="A64" s="131"/>
      <c r="B64" s="138"/>
      <c r="C64" s="180" t="s">
        <v>483</v>
      </c>
      <c r="D64" s="181" t="s">
        <v>17</v>
      </c>
      <c r="E64" s="182" t="s">
        <v>484</v>
      </c>
      <c r="F64" s="182" t="s">
        <v>17</v>
      </c>
      <c r="G64" s="182" t="s">
        <v>17</v>
      </c>
      <c r="H64" s="182" t="s">
        <v>466</v>
      </c>
      <c r="I64" s="182" t="s">
        <v>485</v>
      </c>
      <c r="J64" s="183" t="s">
        <v>463</v>
      </c>
      <c r="K64" s="146"/>
      <c r="L64" s="146"/>
      <c r="M64" s="151"/>
      <c r="N64" s="146"/>
      <c r="O64" s="22"/>
      <c r="P64" s="22"/>
      <c r="Q64" s="22"/>
      <c r="R64" s="22"/>
      <c r="S64" s="22"/>
      <c r="T64" s="22"/>
      <c r="U64" s="22"/>
      <c r="V64" s="131"/>
      <c r="W64" s="131"/>
      <c r="X64" s="131"/>
      <c r="Y64" s="131"/>
      <c r="Z64" s="131"/>
    </row>
    <row r="65" spans="1:26" ht="72.75" customHeight="1">
      <c r="A65" s="131"/>
      <c r="B65" s="138"/>
      <c r="C65" s="184" t="s">
        <v>486</v>
      </c>
      <c r="D65" s="185"/>
      <c r="E65" s="186" t="s">
        <v>487</v>
      </c>
      <c r="F65" s="186" t="s">
        <v>488</v>
      </c>
      <c r="G65" s="186" t="s">
        <v>17</v>
      </c>
      <c r="H65" s="186" t="s">
        <v>466</v>
      </c>
      <c r="I65" s="187" t="s">
        <v>489</v>
      </c>
      <c r="J65" s="149" t="s">
        <v>463</v>
      </c>
      <c r="K65" s="146"/>
      <c r="L65" s="146"/>
      <c r="M65" s="151"/>
      <c r="N65" s="146"/>
      <c r="O65" s="22"/>
      <c r="P65" s="22"/>
      <c r="Q65" s="22"/>
      <c r="R65" s="22"/>
      <c r="S65" s="22"/>
      <c r="T65" s="22"/>
      <c r="U65" s="22"/>
      <c r="V65" s="131"/>
      <c r="W65" s="131"/>
      <c r="X65" s="131"/>
      <c r="Y65" s="131"/>
      <c r="Z65" s="131"/>
    </row>
    <row r="66" spans="1:26" ht="15.75" customHeight="1">
      <c r="A66" s="131"/>
      <c r="B66" s="138"/>
      <c r="C66" s="135"/>
      <c r="D66" s="135"/>
      <c r="E66" s="135"/>
      <c r="F66" s="135"/>
      <c r="G66" s="135"/>
      <c r="H66" s="135"/>
      <c r="I66" s="135"/>
      <c r="J66" s="135"/>
      <c r="K66" s="135"/>
      <c r="L66" s="135"/>
      <c r="M66" s="140"/>
      <c r="N66" s="135"/>
      <c r="O66" s="131"/>
      <c r="P66" s="131"/>
      <c r="Q66" s="131"/>
      <c r="R66" s="131"/>
      <c r="S66" s="131"/>
      <c r="T66" s="131"/>
      <c r="U66" s="131"/>
      <c r="V66" s="131"/>
      <c r="W66" s="131"/>
      <c r="X66" s="131"/>
      <c r="Y66" s="131"/>
      <c r="Z66" s="131"/>
    </row>
    <row r="67" spans="1:26" ht="15.75" customHeight="1">
      <c r="A67" s="131"/>
      <c r="B67" s="138"/>
      <c r="C67" s="141" t="s">
        <v>490</v>
      </c>
      <c r="D67" s="135"/>
      <c r="E67" s="135"/>
      <c r="F67" s="135"/>
      <c r="G67" s="135"/>
      <c r="H67" s="135"/>
      <c r="I67" s="135"/>
      <c r="J67" s="135"/>
      <c r="K67" s="135"/>
      <c r="L67" s="135"/>
      <c r="M67" s="140"/>
      <c r="N67" s="135"/>
      <c r="O67" s="131"/>
      <c r="P67" s="131"/>
      <c r="Q67" s="131"/>
      <c r="R67" s="131"/>
      <c r="S67" s="131"/>
      <c r="T67" s="131"/>
      <c r="U67" s="131"/>
      <c r="V67" s="131"/>
      <c r="W67" s="131"/>
      <c r="X67" s="131"/>
      <c r="Y67" s="131"/>
      <c r="Z67" s="131"/>
    </row>
    <row r="68" spans="1:26" ht="15.75" customHeight="1">
      <c r="A68" s="131"/>
      <c r="B68" s="138"/>
      <c r="C68" s="141"/>
      <c r="D68" s="135"/>
      <c r="E68" s="135"/>
      <c r="F68" s="135"/>
      <c r="G68" s="135"/>
      <c r="H68" s="135"/>
      <c r="I68" s="135"/>
      <c r="J68" s="135"/>
      <c r="K68" s="135"/>
      <c r="L68" s="135"/>
      <c r="M68" s="140"/>
      <c r="N68" s="135"/>
      <c r="O68" s="131"/>
      <c r="P68" s="131"/>
      <c r="Q68" s="131"/>
      <c r="R68" s="131"/>
      <c r="S68" s="131"/>
      <c r="T68" s="131"/>
      <c r="U68" s="131"/>
      <c r="V68" s="131"/>
      <c r="W68" s="131"/>
      <c r="X68" s="131"/>
      <c r="Y68" s="131"/>
      <c r="Z68" s="131"/>
    </row>
    <row r="69" spans="1:26" ht="60" customHeight="1">
      <c r="A69" s="131"/>
      <c r="B69" s="138"/>
      <c r="C69" s="498" t="s">
        <v>491</v>
      </c>
      <c r="D69" s="499"/>
      <c r="E69" s="469"/>
      <c r="F69" s="415"/>
      <c r="G69" s="135"/>
      <c r="H69" s="135"/>
      <c r="I69" s="135"/>
      <c r="J69" s="135"/>
      <c r="K69" s="135"/>
      <c r="L69" s="135"/>
      <c r="M69" s="140"/>
      <c r="N69" s="135"/>
      <c r="O69" s="131"/>
      <c r="P69" s="131"/>
      <c r="Q69" s="131"/>
      <c r="R69" s="131"/>
      <c r="S69" s="131"/>
      <c r="T69" s="131"/>
      <c r="U69" s="131"/>
      <c r="V69" s="131"/>
      <c r="W69" s="131"/>
      <c r="X69" s="131"/>
      <c r="Y69" s="131"/>
      <c r="Z69" s="131"/>
    </row>
    <row r="70" spans="1:26" ht="15.75" customHeight="1">
      <c r="A70" s="131"/>
      <c r="B70" s="138"/>
      <c r="C70" s="114"/>
      <c r="D70" s="114"/>
      <c r="E70" s="135"/>
      <c r="F70" s="135"/>
      <c r="G70" s="135"/>
      <c r="H70" s="135"/>
      <c r="I70" s="135"/>
      <c r="J70" s="135"/>
      <c r="K70" s="135"/>
      <c r="L70" s="135"/>
      <c r="M70" s="140"/>
      <c r="N70" s="135"/>
      <c r="O70" s="131"/>
      <c r="P70" s="131"/>
      <c r="Q70" s="131"/>
      <c r="R70" s="131"/>
      <c r="S70" s="131"/>
      <c r="T70" s="131"/>
      <c r="U70" s="131"/>
      <c r="V70" s="131"/>
      <c r="W70" s="131"/>
      <c r="X70" s="131"/>
      <c r="Y70" s="131"/>
      <c r="Z70" s="131"/>
    </row>
    <row r="71" spans="1:26" ht="45" customHeight="1">
      <c r="A71" s="131"/>
      <c r="B71" s="138"/>
      <c r="C71" s="500" t="s">
        <v>492</v>
      </c>
      <c r="D71" s="471"/>
      <c r="E71" s="501" t="s">
        <v>493</v>
      </c>
      <c r="F71" s="474"/>
      <c r="G71" s="135"/>
      <c r="H71" s="135"/>
      <c r="I71" s="135"/>
      <c r="J71" s="135"/>
      <c r="K71" s="135"/>
      <c r="L71" s="135"/>
      <c r="M71" s="140"/>
      <c r="N71" s="135"/>
      <c r="O71" s="131"/>
      <c r="P71" s="131"/>
      <c r="Q71" s="131"/>
      <c r="R71" s="131"/>
      <c r="S71" s="131"/>
      <c r="T71" s="131"/>
      <c r="U71" s="131"/>
      <c r="V71" s="131"/>
      <c r="W71" s="131"/>
      <c r="X71" s="131"/>
      <c r="Y71" s="131"/>
      <c r="Z71" s="131"/>
    </row>
    <row r="72" spans="1:26" ht="45" customHeight="1">
      <c r="A72" s="131"/>
      <c r="B72" s="138"/>
      <c r="C72" s="502" t="s">
        <v>465</v>
      </c>
      <c r="D72" s="476"/>
      <c r="E72" s="503"/>
      <c r="F72" s="479"/>
      <c r="G72" s="135"/>
      <c r="H72" s="135"/>
      <c r="I72" s="135"/>
      <c r="J72" s="135"/>
      <c r="K72" s="135"/>
      <c r="L72" s="135"/>
      <c r="M72" s="140"/>
      <c r="N72" s="135"/>
      <c r="O72" s="131"/>
      <c r="P72" s="131"/>
      <c r="Q72" s="131"/>
      <c r="R72" s="131"/>
      <c r="S72" s="131"/>
      <c r="T72" s="131"/>
      <c r="U72" s="131"/>
      <c r="V72" s="131"/>
      <c r="W72" s="131"/>
      <c r="X72" s="131"/>
      <c r="Y72" s="131"/>
      <c r="Z72" s="131"/>
    </row>
    <row r="73" spans="1:26" ht="32.25" customHeight="1">
      <c r="A73" s="131"/>
      <c r="B73" s="138"/>
      <c r="C73" s="494"/>
      <c r="D73" s="484"/>
      <c r="E73" s="480"/>
      <c r="F73" s="482"/>
      <c r="G73" s="135"/>
      <c r="H73" s="135"/>
      <c r="I73" s="135"/>
      <c r="J73" s="135"/>
      <c r="K73" s="135"/>
      <c r="L73" s="135"/>
      <c r="M73" s="140"/>
      <c r="N73" s="135"/>
      <c r="O73" s="131"/>
      <c r="P73" s="131"/>
      <c r="Q73" s="131"/>
      <c r="R73" s="131"/>
      <c r="S73" s="131"/>
      <c r="T73" s="131"/>
      <c r="U73" s="131"/>
      <c r="V73" s="131"/>
      <c r="W73" s="131"/>
      <c r="X73" s="131"/>
      <c r="Y73" s="131"/>
      <c r="Z73" s="131"/>
    </row>
    <row r="74" spans="1:26" ht="15.75" customHeight="1">
      <c r="A74" s="131"/>
      <c r="B74" s="138"/>
      <c r="C74" s="135"/>
      <c r="D74" s="135"/>
      <c r="E74" s="135"/>
      <c r="F74" s="135"/>
      <c r="G74" s="135"/>
      <c r="H74" s="135"/>
      <c r="I74" s="135"/>
      <c r="J74" s="135"/>
      <c r="K74" s="135"/>
      <c r="L74" s="135"/>
      <c r="M74" s="140"/>
      <c r="N74" s="135"/>
      <c r="O74" s="131"/>
      <c r="P74" s="131"/>
      <c r="Q74" s="131"/>
      <c r="R74" s="131"/>
      <c r="S74" s="131"/>
      <c r="T74" s="131"/>
      <c r="U74" s="131"/>
      <c r="V74" s="131"/>
      <c r="W74" s="131"/>
      <c r="X74" s="131"/>
      <c r="Y74" s="131"/>
      <c r="Z74" s="131"/>
    </row>
    <row r="75" spans="1:26" ht="15.75" customHeight="1">
      <c r="A75" s="131"/>
      <c r="B75" s="188"/>
      <c r="C75" s="189"/>
      <c r="D75" s="189"/>
      <c r="E75" s="189"/>
      <c r="F75" s="189"/>
      <c r="G75" s="189"/>
      <c r="H75" s="189"/>
      <c r="I75" s="189"/>
      <c r="J75" s="189"/>
      <c r="K75" s="189"/>
      <c r="L75" s="189"/>
      <c r="M75" s="190"/>
      <c r="N75" s="135"/>
      <c r="O75" s="131"/>
      <c r="P75" s="131"/>
      <c r="Q75" s="131"/>
      <c r="R75" s="131"/>
      <c r="S75" s="131"/>
      <c r="T75" s="131"/>
      <c r="U75" s="131"/>
      <c r="V75" s="131"/>
      <c r="W75" s="131"/>
      <c r="X75" s="131"/>
      <c r="Y75" s="131"/>
      <c r="Z75" s="131"/>
    </row>
    <row r="76" spans="1:26" ht="15.7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5.7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5.7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5.7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5.7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5.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5.7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5.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5.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5.7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5.7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5.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5.7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5.7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5.7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5.7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5.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5.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5.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5.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5.7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5.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5.7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5.7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5.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5.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5.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5.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5.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5.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5.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customHeight="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customHeight="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customHeight="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customHeight="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customHeight="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customHeight="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customHeight="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customHeight="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customHeight="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customHeight="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customHeight="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customHeight="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customHeight="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customHeight="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customHeight="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customHeight="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customHeight="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customHeight="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customHeight="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customHeight="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customHeight="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customHeight="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customHeight="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customHeight="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customHeight="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customHeight="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customHeight="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customHeight="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customHeight="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customHeight="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customHeight="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customHeight="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customHeight="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customHeight="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customHeight="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customHeight="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customHeight="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customHeight="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customHeight="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customHeight="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customHeight="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customHeight="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customHeight="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customHeight="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customHeight="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customHeight="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customHeight="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customHeight="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customHeight="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customHeight="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customHeight="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customHeight="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customHeight="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customHeight="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customHeight="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customHeight="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customHeight="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5.75" customHeight="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36">
    <mergeCell ref="C73:D73"/>
    <mergeCell ref="E73:F73"/>
    <mergeCell ref="C46:D46"/>
    <mergeCell ref="C51:D51"/>
    <mergeCell ref="E51:G51"/>
    <mergeCell ref="C52:D52"/>
    <mergeCell ref="E52:G52"/>
    <mergeCell ref="C53:D53"/>
    <mergeCell ref="E53:G53"/>
    <mergeCell ref="C69:D69"/>
    <mergeCell ref="E69:F69"/>
    <mergeCell ref="C71:D71"/>
    <mergeCell ref="E71:F71"/>
    <mergeCell ref="C72:D72"/>
    <mergeCell ref="E72:F72"/>
    <mergeCell ref="C44:D44"/>
    <mergeCell ref="E44:G44"/>
    <mergeCell ref="C45:D45"/>
    <mergeCell ref="E45:G45"/>
    <mergeCell ref="E46:G46"/>
    <mergeCell ref="C38:D38"/>
    <mergeCell ref="E38:G38"/>
    <mergeCell ref="C41:D41"/>
    <mergeCell ref="C43:D43"/>
    <mergeCell ref="E43:G43"/>
    <mergeCell ref="E32:G32"/>
    <mergeCell ref="C32:D32"/>
    <mergeCell ref="C35:D35"/>
    <mergeCell ref="C37:D37"/>
    <mergeCell ref="E37:G37"/>
    <mergeCell ref="C3:G3"/>
    <mergeCell ref="D8:G8"/>
    <mergeCell ref="C30:D30"/>
    <mergeCell ref="E30:G30"/>
    <mergeCell ref="C31:D31"/>
    <mergeCell ref="E31:G31"/>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C38" workbookViewId="0">
      <selection activeCell="E39" sqref="E39:H39"/>
    </sheetView>
  </sheetViews>
  <sheetFormatPr defaultColWidth="12.6640625" defaultRowHeight="15" customHeight="1"/>
  <cols>
    <col min="1" max="2" width="1.6640625" customWidth="1"/>
    <col min="3" max="3" width="43.6640625" customWidth="1"/>
    <col min="4" max="4" width="25.6640625" customWidth="1"/>
    <col min="5" max="5" width="23.83203125" customWidth="1"/>
    <col min="6" max="6" width="18.5" customWidth="1"/>
    <col min="7" max="7" width="22.83203125" customWidth="1"/>
    <col min="8" max="8" width="50.1640625" customWidth="1"/>
    <col min="9" max="9" width="1.6640625" customWidth="1"/>
    <col min="10" max="26" width="8" customWidth="1"/>
  </cols>
  <sheetData>
    <row r="1" spans="1:26" ht="13.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ht="13.5" customHeight="1">
      <c r="A2" s="162"/>
      <c r="B2" s="191"/>
      <c r="C2" s="192"/>
      <c r="D2" s="192"/>
      <c r="E2" s="192"/>
      <c r="F2" s="192"/>
      <c r="G2" s="192"/>
      <c r="H2" s="192"/>
      <c r="I2" s="193"/>
      <c r="J2" s="162"/>
      <c r="K2" s="162"/>
      <c r="L2" s="162"/>
      <c r="M2" s="162"/>
      <c r="N2" s="162"/>
      <c r="O2" s="162"/>
      <c r="P2" s="162"/>
      <c r="Q2" s="162"/>
      <c r="R2" s="162"/>
      <c r="S2" s="162"/>
      <c r="T2" s="162"/>
      <c r="U2" s="162"/>
      <c r="V2" s="162"/>
      <c r="W2" s="162"/>
      <c r="X2" s="162"/>
      <c r="Y2" s="162"/>
      <c r="Z2" s="162"/>
    </row>
    <row r="3" spans="1:26" ht="13.5" customHeight="1">
      <c r="A3" s="162"/>
      <c r="B3" s="163"/>
      <c r="C3" s="504" t="s">
        <v>494</v>
      </c>
      <c r="D3" s="414"/>
      <c r="E3" s="414"/>
      <c r="F3" s="414"/>
      <c r="G3" s="414"/>
      <c r="H3" s="415"/>
      <c r="I3" s="164"/>
      <c r="J3" s="162"/>
      <c r="K3" s="162"/>
      <c r="L3" s="162"/>
      <c r="M3" s="162"/>
      <c r="N3" s="162"/>
      <c r="O3" s="162"/>
      <c r="P3" s="162"/>
      <c r="Q3" s="162"/>
      <c r="R3" s="162"/>
      <c r="S3" s="162"/>
      <c r="T3" s="162"/>
      <c r="U3" s="162"/>
      <c r="V3" s="162"/>
      <c r="W3" s="162"/>
      <c r="X3" s="162"/>
      <c r="Y3" s="162"/>
      <c r="Z3" s="162"/>
    </row>
    <row r="4" spans="1:26" ht="13.5" customHeight="1">
      <c r="A4" s="162"/>
      <c r="B4" s="163"/>
      <c r="C4" s="139"/>
      <c r="D4" s="139"/>
      <c r="E4" s="139"/>
      <c r="F4" s="139"/>
      <c r="G4" s="139"/>
      <c r="H4" s="139"/>
      <c r="I4" s="164"/>
      <c r="J4" s="162"/>
      <c r="K4" s="162"/>
      <c r="L4" s="162"/>
      <c r="M4" s="162"/>
      <c r="N4" s="162"/>
      <c r="O4" s="162"/>
      <c r="P4" s="162"/>
      <c r="Q4" s="162"/>
      <c r="R4" s="162"/>
      <c r="S4" s="162"/>
      <c r="T4" s="162"/>
      <c r="U4" s="162"/>
      <c r="V4" s="162"/>
      <c r="W4" s="162"/>
      <c r="X4" s="162"/>
      <c r="Y4" s="162"/>
      <c r="Z4" s="162"/>
    </row>
    <row r="5" spans="1:26" ht="13.5" customHeight="1">
      <c r="A5" s="162"/>
      <c r="B5" s="163"/>
      <c r="C5" s="139"/>
      <c r="D5" s="139"/>
      <c r="E5" s="139"/>
      <c r="F5" s="139"/>
      <c r="G5" s="139"/>
      <c r="H5" s="139"/>
      <c r="I5" s="164"/>
      <c r="J5" s="162"/>
      <c r="K5" s="162"/>
      <c r="L5" s="162"/>
      <c r="M5" s="162"/>
      <c r="N5" s="162"/>
      <c r="O5" s="162"/>
      <c r="P5" s="162"/>
      <c r="Q5" s="162"/>
      <c r="R5" s="162"/>
      <c r="S5" s="162"/>
      <c r="T5" s="162"/>
      <c r="U5" s="162"/>
      <c r="V5" s="162"/>
      <c r="W5" s="162"/>
      <c r="X5" s="162"/>
      <c r="Y5" s="162"/>
      <c r="Z5" s="162"/>
    </row>
    <row r="6" spans="1:26" ht="13.5" customHeight="1">
      <c r="A6" s="162"/>
      <c r="B6" s="163"/>
      <c r="C6" s="141" t="s">
        <v>495</v>
      </c>
      <c r="D6" s="139"/>
      <c r="E6" s="139"/>
      <c r="F6" s="139"/>
      <c r="G6" s="139"/>
      <c r="H6" s="139"/>
      <c r="I6" s="164"/>
      <c r="J6" s="162"/>
      <c r="K6" s="162"/>
      <c r="L6" s="162"/>
      <c r="M6" s="162"/>
      <c r="N6" s="162"/>
      <c r="O6" s="162"/>
      <c r="P6" s="162"/>
      <c r="Q6" s="162"/>
      <c r="R6" s="162"/>
      <c r="S6" s="162"/>
      <c r="T6" s="162"/>
      <c r="U6" s="162"/>
      <c r="V6" s="162"/>
      <c r="W6" s="162"/>
      <c r="X6" s="162"/>
      <c r="Y6" s="162"/>
      <c r="Z6" s="162"/>
    </row>
    <row r="7" spans="1:26" ht="13.5" customHeight="1">
      <c r="A7" s="162"/>
      <c r="B7" s="163"/>
      <c r="C7" s="139"/>
      <c r="D7" s="139"/>
      <c r="E7" s="139"/>
      <c r="F7" s="139"/>
      <c r="G7" s="139"/>
      <c r="H7" s="139"/>
      <c r="I7" s="164"/>
      <c r="J7" s="162"/>
      <c r="K7" s="162"/>
      <c r="L7" s="162"/>
      <c r="M7" s="162"/>
      <c r="N7" s="162"/>
      <c r="O7" s="162"/>
      <c r="P7" s="162"/>
      <c r="Q7" s="162"/>
      <c r="R7" s="162"/>
      <c r="S7" s="162"/>
      <c r="T7" s="162"/>
      <c r="U7" s="162"/>
      <c r="V7" s="162"/>
      <c r="W7" s="162"/>
      <c r="X7" s="162"/>
      <c r="Y7" s="162"/>
      <c r="Z7" s="162"/>
    </row>
    <row r="8" spans="1:26" ht="45" customHeight="1">
      <c r="A8" s="162"/>
      <c r="B8" s="163"/>
      <c r="C8" s="470" t="s">
        <v>496</v>
      </c>
      <c r="D8" s="471"/>
      <c r="E8" s="472" t="s">
        <v>17</v>
      </c>
      <c r="F8" s="473"/>
      <c r="G8" s="473"/>
      <c r="H8" s="474"/>
      <c r="I8" s="164"/>
      <c r="J8" s="162"/>
      <c r="K8" s="162"/>
      <c r="L8" s="162"/>
      <c r="M8" s="162"/>
      <c r="N8" s="162"/>
      <c r="O8" s="162"/>
      <c r="P8" s="162"/>
      <c r="Q8" s="162"/>
      <c r="R8" s="162"/>
      <c r="S8" s="162"/>
      <c r="T8" s="162"/>
      <c r="U8" s="162"/>
      <c r="V8" s="162"/>
      <c r="W8" s="162"/>
      <c r="X8" s="162"/>
      <c r="Y8" s="162"/>
      <c r="Z8" s="162"/>
    </row>
    <row r="9" spans="1:26" ht="45" customHeight="1">
      <c r="A9" s="162"/>
      <c r="B9" s="163"/>
      <c r="C9" s="483" t="s">
        <v>497</v>
      </c>
      <c r="D9" s="484"/>
      <c r="E9" s="480" t="s">
        <v>17</v>
      </c>
      <c r="F9" s="481"/>
      <c r="G9" s="481"/>
      <c r="H9" s="482"/>
      <c r="I9" s="164"/>
      <c r="J9" s="162"/>
      <c r="K9" s="162"/>
      <c r="L9" s="162"/>
      <c r="M9" s="162"/>
      <c r="N9" s="162"/>
      <c r="O9" s="162"/>
      <c r="P9" s="162"/>
      <c r="Q9" s="162"/>
      <c r="R9" s="162"/>
      <c r="S9" s="162"/>
      <c r="T9" s="162"/>
      <c r="U9" s="162"/>
      <c r="V9" s="162"/>
      <c r="W9" s="162"/>
      <c r="X9" s="162"/>
      <c r="Y9" s="162"/>
      <c r="Z9" s="162"/>
    </row>
    <row r="10" spans="1:26" ht="15" customHeight="1">
      <c r="A10" s="162"/>
      <c r="B10" s="163"/>
      <c r="C10" s="421"/>
      <c r="D10" s="404"/>
      <c r="E10" s="505"/>
      <c r="F10" s="417"/>
      <c r="G10" s="417"/>
      <c r="H10" s="404"/>
      <c r="I10" s="164"/>
      <c r="J10" s="162"/>
      <c r="K10" s="162"/>
      <c r="L10" s="162"/>
      <c r="M10" s="162"/>
      <c r="N10" s="162"/>
      <c r="O10" s="162"/>
      <c r="P10" s="162"/>
      <c r="Q10" s="162"/>
      <c r="R10" s="162"/>
      <c r="S10" s="162"/>
      <c r="T10" s="162"/>
      <c r="U10" s="162"/>
      <c r="V10" s="162"/>
      <c r="W10" s="162"/>
      <c r="X10" s="162"/>
      <c r="Y10" s="162"/>
      <c r="Z10" s="162"/>
    </row>
    <row r="11" spans="1:26" ht="30" customHeight="1">
      <c r="A11" s="162"/>
      <c r="B11" s="163"/>
      <c r="C11" s="470" t="s">
        <v>498</v>
      </c>
      <c r="D11" s="473"/>
      <c r="E11" s="473"/>
      <c r="F11" s="473"/>
      <c r="G11" s="473"/>
      <c r="H11" s="474"/>
      <c r="I11" s="164"/>
      <c r="J11" s="162"/>
      <c r="K11" s="162"/>
      <c r="L11" s="162"/>
      <c r="M11" s="162"/>
      <c r="N11" s="162"/>
      <c r="O11" s="162"/>
      <c r="P11" s="162"/>
      <c r="Q11" s="162"/>
      <c r="R11" s="162"/>
      <c r="S11" s="162"/>
      <c r="T11" s="162"/>
      <c r="U11" s="162"/>
      <c r="V11" s="162"/>
      <c r="W11" s="162"/>
      <c r="X11" s="162"/>
      <c r="Y11" s="162"/>
      <c r="Z11" s="162"/>
    </row>
    <row r="12" spans="1:26" ht="13.5" customHeight="1">
      <c r="A12" s="162"/>
      <c r="B12" s="163"/>
      <c r="C12" s="194" t="s">
        <v>499</v>
      </c>
      <c r="D12" s="195" t="s">
        <v>500</v>
      </c>
      <c r="E12" s="195" t="s">
        <v>501</v>
      </c>
      <c r="F12" s="195" t="s">
        <v>502</v>
      </c>
      <c r="G12" s="195" t="s">
        <v>503</v>
      </c>
      <c r="H12" s="196" t="s">
        <v>504</v>
      </c>
      <c r="I12" s="164"/>
      <c r="J12" s="162"/>
      <c r="K12" s="162"/>
      <c r="L12" s="162"/>
      <c r="M12" s="162"/>
      <c r="N12" s="162"/>
      <c r="O12" s="162"/>
      <c r="P12" s="162"/>
      <c r="Q12" s="162"/>
      <c r="R12" s="162"/>
      <c r="S12" s="162"/>
      <c r="T12" s="162"/>
      <c r="U12" s="162"/>
      <c r="V12" s="162"/>
      <c r="W12" s="162"/>
      <c r="X12" s="162"/>
      <c r="Y12" s="162"/>
      <c r="Z12" s="162"/>
    </row>
    <row r="13" spans="1:26" ht="217.5" customHeight="1">
      <c r="A13" s="162"/>
      <c r="B13" s="163"/>
      <c r="C13" s="180" t="s">
        <v>505</v>
      </c>
      <c r="D13" s="197" t="s">
        <v>506</v>
      </c>
      <c r="E13" s="182" t="s">
        <v>507</v>
      </c>
      <c r="F13" s="182" t="s">
        <v>508</v>
      </c>
      <c r="G13" s="182" t="s">
        <v>509</v>
      </c>
      <c r="H13" s="198" t="s">
        <v>510</v>
      </c>
      <c r="I13" s="164"/>
      <c r="J13" s="162"/>
      <c r="K13" s="162"/>
      <c r="L13" s="162"/>
      <c r="M13" s="162"/>
      <c r="N13" s="162"/>
      <c r="O13" s="162"/>
      <c r="P13" s="162"/>
      <c r="Q13" s="162"/>
      <c r="R13" s="162"/>
      <c r="S13" s="162"/>
      <c r="T13" s="162"/>
      <c r="U13" s="162"/>
      <c r="V13" s="162"/>
      <c r="W13" s="162"/>
      <c r="X13" s="162"/>
      <c r="Y13" s="162"/>
      <c r="Z13" s="162"/>
    </row>
    <row r="14" spans="1:26" ht="181.5" customHeight="1">
      <c r="A14" s="162"/>
      <c r="B14" s="163"/>
      <c r="C14" s="199" t="s">
        <v>511</v>
      </c>
      <c r="D14" s="197" t="s">
        <v>512</v>
      </c>
      <c r="E14" s="182" t="s">
        <v>513</v>
      </c>
      <c r="F14" s="182" t="s">
        <v>514</v>
      </c>
      <c r="G14" s="182" t="s">
        <v>515</v>
      </c>
      <c r="H14" s="200" t="s">
        <v>516</v>
      </c>
      <c r="I14" s="164"/>
      <c r="J14" s="162"/>
      <c r="K14" s="162"/>
      <c r="L14" s="162"/>
      <c r="M14" s="162"/>
      <c r="N14" s="162"/>
      <c r="O14" s="162"/>
      <c r="P14" s="162"/>
      <c r="Q14" s="162"/>
      <c r="R14" s="162"/>
      <c r="S14" s="162"/>
      <c r="T14" s="162"/>
      <c r="U14" s="162"/>
      <c r="V14" s="162"/>
      <c r="W14" s="162"/>
      <c r="X14" s="162"/>
      <c r="Y14" s="162"/>
      <c r="Z14" s="162"/>
    </row>
    <row r="15" spans="1:26" ht="181.5" customHeight="1">
      <c r="A15" s="162"/>
      <c r="B15" s="163"/>
      <c r="C15" s="149" t="s">
        <v>517</v>
      </c>
      <c r="D15" s="201" t="s">
        <v>518</v>
      </c>
      <c r="E15" s="149" t="s">
        <v>519</v>
      </c>
      <c r="F15" s="149" t="s">
        <v>520</v>
      </c>
      <c r="G15" s="149" t="s">
        <v>521</v>
      </c>
      <c r="H15" s="195" t="s">
        <v>510</v>
      </c>
      <c r="I15" s="164"/>
      <c r="J15" s="162"/>
      <c r="K15" s="162"/>
      <c r="L15" s="162"/>
      <c r="M15" s="162"/>
      <c r="N15" s="162"/>
      <c r="O15" s="162"/>
      <c r="P15" s="162"/>
      <c r="Q15" s="162"/>
      <c r="R15" s="162"/>
      <c r="S15" s="162"/>
      <c r="T15" s="162"/>
      <c r="U15" s="162"/>
      <c r="V15" s="162"/>
      <c r="W15" s="162"/>
      <c r="X15" s="162"/>
      <c r="Y15" s="162"/>
      <c r="Z15" s="162"/>
    </row>
    <row r="16" spans="1:26" ht="181.5" customHeight="1">
      <c r="A16" s="162"/>
      <c r="B16" s="163"/>
      <c r="C16" s="149" t="s">
        <v>517</v>
      </c>
      <c r="D16" s="201" t="s">
        <v>522</v>
      </c>
      <c r="E16" s="149" t="s">
        <v>523</v>
      </c>
      <c r="F16" s="149" t="s">
        <v>524</v>
      </c>
      <c r="G16" s="149" t="s">
        <v>525</v>
      </c>
      <c r="H16" s="195" t="s">
        <v>510</v>
      </c>
      <c r="I16" s="164"/>
      <c r="J16" s="162"/>
      <c r="K16" s="162"/>
      <c r="L16" s="162"/>
      <c r="M16" s="162"/>
      <c r="N16" s="162"/>
      <c r="O16" s="162"/>
      <c r="P16" s="162"/>
      <c r="Q16" s="162"/>
      <c r="R16" s="162"/>
      <c r="S16" s="162"/>
      <c r="T16" s="162"/>
      <c r="U16" s="162"/>
      <c r="V16" s="162"/>
      <c r="W16" s="162"/>
      <c r="X16" s="162"/>
      <c r="Y16" s="162"/>
      <c r="Z16" s="162"/>
    </row>
    <row r="17" spans="1:26" ht="13.5" customHeight="1">
      <c r="A17" s="162"/>
      <c r="B17" s="163"/>
      <c r="C17" s="139"/>
      <c r="D17" s="139"/>
      <c r="E17" s="139"/>
      <c r="F17" s="139"/>
      <c r="G17" s="139"/>
      <c r="H17" s="139"/>
      <c r="I17" s="164"/>
      <c r="J17" s="162"/>
      <c r="K17" s="162"/>
      <c r="L17" s="162"/>
      <c r="M17" s="162"/>
      <c r="N17" s="162"/>
      <c r="O17" s="162"/>
      <c r="P17" s="162"/>
      <c r="Q17" s="162"/>
      <c r="R17" s="162"/>
      <c r="S17" s="162"/>
      <c r="T17" s="162"/>
      <c r="U17" s="162"/>
      <c r="V17" s="162"/>
      <c r="W17" s="162"/>
      <c r="X17" s="162"/>
      <c r="Y17" s="162"/>
      <c r="Z17" s="162"/>
    </row>
    <row r="18" spans="1:26" ht="13.5" customHeight="1">
      <c r="A18" s="162"/>
      <c r="B18" s="163"/>
      <c r="C18" s="114"/>
      <c r="D18" s="139"/>
      <c r="E18" s="139"/>
      <c r="F18" s="139"/>
      <c r="G18" s="139"/>
      <c r="H18" s="139"/>
      <c r="I18" s="164"/>
      <c r="J18" s="162"/>
      <c r="K18" s="162"/>
      <c r="L18" s="162"/>
      <c r="M18" s="162"/>
      <c r="N18" s="162"/>
      <c r="O18" s="162"/>
      <c r="P18" s="162"/>
      <c r="Q18" s="162"/>
      <c r="R18" s="162"/>
      <c r="S18" s="162"/>
      <c r="T18" s="162"/>
      <c r="U18" s="162"/>
      <c r="V18" s="162"/>
      <c r="W18" s="162"/>
      <c r="X18" s="162"/>
      <c r="Y18" s="162"/>
      <c r="Z18" s="162"/>
    </row>
    <row r="19" spans="1:26" ht="13.5" customHeight="1">
      <c r="A19" s="162"/>
      <c r="B19" s="163"/>
      <c r="C19" s="141" t="s">
        <v>526</v>
      </c>
      <c r="D19" s="139"/>
      <c r="E19" s="139"/>
      <c r="F19" s="139"/>
      <c r="G19" s="139"/>
      <c r="H19" s="139"/>
      <c r="I19" s="164"/>
      <c r="J19" s="162"/>
      <c r="K19" s="162"/>
      <c r="L19" s="162"/>
      <c r="M19" s="162"/>
      <c r="N19" s="162"/>
      <c r="O19" s="162"/>
      <c r="P19" s="162"/>
      <c r="Q19" s="162"/>
      <c r="R19" s="162"/>
      <c r="S19" s="162"/>
      <c r="T19" s="162"/>
      <c r="U19" s="162"/>
      <c r="V19" s="162"/>
      <c r="W19" s="162"/>
      <c r="X19" s="162"/>
      <c r="Y19" s="162"/>
      <c r="Z19" s="162"/>
    </row>
    <row r="20" spans="1:26" ht="13.5" customHeight="1">
      <c r="A20" s="162"/>
      <c r="B20" s="163"/>
      <c r="C20" s="141"/>
      <c r="D20" s="139"/>
      <c r="E20" s="139"/>
      <c r="F20" s="139"/>
      <c r="G20" s="139"/>
      <c r="H20" s="139"/>
      <c r="I20" s="164"/>
      <c r="J20" s="162"/>
      <c r="K20" s="162"/>
      <c r="L20" s="162"/>
      <c r="M20" s="162"/>
      <c r="N20" s="162"/>
      <c r="O20" s="162"/>
      <c r="P20" s="162"/>
      <c r="Q20" s="162"/>
      <c r="R20" s="162"/>
      <c r="S20" s="162"/>
      <c r="T20" s="162"/>
      <c r="U20" s="162"/>
      <c r="V20" s="162"/>
      <c r="W20" s="162"/>
      <c r="X20" s="162"/>
      <c r="Y20" s="162"/>
      <c r="Z20" s="162"/>
    </row>
    <row r="21" spans="1:26" ht="30" customHeight="1">
      <c r="A21" s="162"/>
      <c r="B21" s="163"/>
      <c r="C21" s="506" t="s">
        <v>527</v>
      </c>
      <c r="D21" s="473"/>
      <c r="E21" s="473"/>
      <c r="F21" s="473"/>
      <c r="G21" s="473"/>
      <c r="H21" s="474"/>
      <c r="I21" s="164"/>
      <c r="J21" s="162"/>
      <c r="K21" s="162"/>
      <c r="L21" s="162"/>
      <c r="M21" s="162"/>
      <c r="N21" s="162"/>
      <c r="O21" s="162"/>
      <c r="P21" s="162"/>
      <c r="Q21" s="162"/>
      <c r="R21" s="162"/>
      <c r="S21" s="162"/>
      <c r="T21" s="162"/>
      <c r="U21" s="162"/>
      <c r="V21" s="162"/>
      <c r="W21" s="162"/>
      <c r="X21" s="162"/>
      <c r="Y21" s="162"/>
      <c r="Z21" s="162"/>
    </row>
    <row r="22" spans="1:26" ht="30" customHeight="1">
      <c r="A22" s="162"/>
      <c r="B22" s="163"/>
      <c r="C22" s="502" t="s">
        <v>528</v>
      </c>
      <c r="D22" s="476"/>
      <c r="E22" s="503" t="s">
        <v>504</v>
      </c>
      <c r="F22" s="478"/>
      <c r="G22" s="478"/>
      <c r="H22" s="479"/>
      <c r="I22" s="164"/>
      <c r="J22" s="162"/>
      <c r="K22" s="162"/>
      <c r="L22" s="162"/>
      <c r="M22" s="162"/>
      <c r="N22" s="162"/>
      <c r="O22" s="162"/>
      <c r="P22" s="162"/>
      <c r="Q22" s="162"/>
      <c r="R22" s="162"/>
      <c r="S22" s="162"/>
      <c r="T22" s="162"/>
      <c r="U22" s="162"/>
      <c r="V22" s="162"/>
      <c r="W22" s="162"/>
      <c r="X22" s="162"/>
      <c r="Y22" s="162"/>
      <c r="Z22" s="162"/>
    </row>
    <row r="23" spans="1:26" ht="30" customHeight="1">
      <c r="A23" s="162"/>
      <c r="B23" s="163"/>
      <c r="C23" s="502"/>
      <c r="D23" s="476"/>
      <c r="E23" s="503"/>
      <c r="F23" s="478"/>
      <c r="G23" s="478"/>
      <c r="H23" s="479"/>
      <c r="I23" s="164"/>
      <c r="J23" s="162"/>
      <c r="K23" s="162"/>
      <c r="L23" s="162"/>
      <c r="M23" s="162"/>
      <c r="N23" s="162"/>
      <c r="O23" s="162"/>
      <c r="P23" s="162"/>
      <c r="Q23" s="162"/>
      <c r="R23" s="162"/>
      <c r="S23" s="162"/>
      <c r="T23" s="162"/>
      <c r="U23" s="162"/>
      <c r="V23" s="162"/>
      <c r="W23" s="162"/>
      <c r="X23" s="162"/>
      <c r="Y23" s="162"/>
      <c r="Z23" s="162"/>
    </row>
    <row r="24" spans="1:26" ht="30" customHeight="1">
      <c r="A24" s="162"/>
      <c r="B24" s="163"/>
      <c r="C24" s="507"/>
      <c r="D24" s="484"/>
      <c r="E24" s="480"/>
      <c r="F24" s="481"/>
      <c r="G24" s="481"/>
      <c r="H24" s="482"/>
      <c r="I24" s="164"/>
      <c r="J24" s="162"/>
      <c r="K24" s="162"/>
      <c r="L24" s="162"/>
      <c r="M24" s="162"/>
      <c r="N24" s="162"/>
      <c r="O24" s="162"/>
      <c r="P24" s="162"/>
      <c r="Q24" s="162"/>
      <c r="R24" s="162"/>
      <c r="S24" s="162"/>
      <c r="T24" s="162"/>
      <c r="U24" s="162"/>
      <c r="V24" s="162"/>
      <c r="W24" s="162"/>
      <c r="X24" s="162"/>
      <c r="Y24" s="162"/>
      <c r="Z24" s="162"/>
    </row>
    <row r="25" spans="1:26" ht="13.5" customHeight="1">
      <c r="A25" s="162"/>
      <c r="B25" s="163"/>
      <c r="C25" s="139"/>
      <c r="D25" s="139"/>
      <c r="E25" s="139"/>
      <c r="F25" s="139"/>
      <c r="G25" s="139"/>
      <c r="H25" s="139"/>
      <c r="I25" s="164"/>
      <c r="J25" s="162"/>
      <c r="K25" s="162"/>
      <c r="L25" s="162"/>
      <c r="M25" s="162"/>
      <c r="N25" s="162"/>
      <c r="O25" s="162"/>
      <c r="P25" s="162"/>
      <c r="Q25" s="162"/>
      <c r="R25" s="162"/>
      <c r="S25" s="162"/>
      <c r="T25" s="162"/>
      <c r="U25" s="162"/>
      <c r="V25" s="162"/>
      <c r="W25" s="162"/>
      <c r="X25" s="162"/>
      <c r="Y25" s="162"/>
      <c r="Z25" s="162"/>
    </row>
    <row r="26" spans="1:26" ht="13.5" customHeight="1">
      <c r="A26" s="162"/>
      <c r="B26" s="163"/>
      <c r="C26" s="139"/>
      <c r="D26" s="139"/>
      <c r="E26" s="139"/>
      <c r="F26" s="139"/>
      <c r="G26" s="139"/>
      <c r="H26" s="139"/>
      <c r="I26" s="164"/>
      <c r="J26" s="162"/>
      <c r="K26" s="162"/>
      <c r="L26" s="162"/>
      <c r="M26" s="162"/>
      <c r="N26" s="162"/>
      <c r="O26" s="162"/>
      <c r="P26" s="162"/>
      <c r="Q26" s="162"/>
      <c r="R26" s="162"/>
      <c r="S26" s="162"/>
      <c r="T26" s="162"/>
      <c r="U26" s="162"/>
      <c r="V26" s="162"/>
      <c r="W26" s="162"/>
      <c r="X26" s="162"/>
      <c r="Y26" s="162"/>
      <c r="Z26" s="162"/>
    </row>
    <row r="27" spans="1:26" ht="13.5" customHeight="1">
      <c r="A27" s="162"/>
      <c r="B27" s="163"/>
      <c r="C27" s="141" t="s">
        <v>529</v>
      </c>
      <c r="D27" s="141"/>
      <c r="E27" s="139"/>
      <c r="F27" s="139"/>
      <c r="G27" s="139"/>
      <c r="H27" s="139"/>
      <c r="I27" s="164"/>
      <c r="J27" s="162"/>
      <c r="K27" s="162"/>
      <c r="L27" s="162"/>
      <c r="M27" s="162"/>
      <c r="N27" s="162"/>
      <c r="O27" s="162"/>
      <c r="P27" s="162"/>
      <c r="Q27" s="162"/>
      <c r="R27" s="162"/>
      <c r="S27" s="162"/>
      <c r="T27" s="162"/>
      <c r="U27" s="162"/>
      <c r="V27" s="162"/>
      <c r="W27" s="162"/>
      <c r="X27" s="162"/>
      <c r="Y27" s="162"/>
      <c r="Z27" s="162"/>
    </row>
    <row r="28" spans="1:26" ht="13.5" customHeight="1">
      <c r="A28" s="162"/>
      <c r="B28" s="163"/>
      <c r="C28" s="168"/>
      <c r="D28" s="139"/>
      <c r="E28" s="139"/>
      <c r="F28" s="139"/>
      <c r="G28" s="139"/>
      <c r="H28" s="139"/>
      <c r="I28" s="164"/>
      <c r="J28" s="162"/>
      <c r="K28" s="162"/>
      <c r="L28" s="162"/>
      <c r="M28" s="162"/>
      <c r="N28" s="162"/>
      <c r="O28" s="162"/>
      <c r="P28" s="162"/>
      <c r="Q28" s="162"/>
      <c r="R28" s="162"/>
      <c r="S28" s="162"/>
      <c r="T28" s="162"/>
      <c r="U28" s="162"/>
      <c r="V28" s="162"/>
      <c r="W28" s="162"/>
      <c r="X28" s="162"/>
      <c r="Y28" s="162"/>
      <c r="Z28" s="162"/>
    </row>
    <row r="29" spans="1:26" ht="132.75" customHeight="1">
      <c r="A29" s="162"/>
      <c r="B29" s="163"/>
      <c r="C29" s="470" t="s">
        <v>530</v>
      </c>
      <c r="D29" s="471"/>
      <c r="E29" s="508" t="s">
        <v>1097</v>
      </c>
      <c r="F29" s="488"/>
      <c r="G29" s="488"/>
      <c r="H29" s="489"/>
      <c r="I29" s="164"/>
      <c r="J29" s="162"/>
      <c r="K29" s="162"/>
      <c r="L29" s="162"/>
      <c r="M29" s="162"/>
      <c r="N29" s="162"/>
      <c r="O29" s="162"/>
      <c r="P29" s="162"/>
      <c r="Q29" s="162"/>
      <c r="R29" s="162"/>
      <c r="S29" s="162"/>
      <c r="T29" s="162"/>
      <c r="U29" s="162"/>
      <c r="V29" s="162"/>
      <c r="W29" s="162"/>
      <c r="X29" s="162"/>
      <c r="Y29" s="162"/>
      <c r="Z29" s="162"/>
    </row>
    <row r="30" spans="1:26" ht="45" customHeight="1">
      <c r="A30" s="162"/>
      <c r="B30" s="163"/>
      <c r="C30" s="475" t="s">
        <v>531</v>
      </c>
      <c r="D30" s="476"/>
      <c r="E30" s="509" t="s">
        <v>17</v>
      </c>
      <c r="F30" s="491"/>
      <c r="G30" s="491"/>
      <c r="H30" s="448"/>
      <c r="I30" s="164"/>
      <c r="J30" s="162"/>
      <c r="K30" s="162"/>
      <c r="L30" s="162"/>
      <c r="M30" s="162"/>
      <c r="N30" s="162"/>
      <c r="O30" s="162"/>
      <c r="P30" s="162"/>
      <c r="Q30" s="162"/>
      <c r="R30" s="162"/>
      <c r="S30" s="162"/>
      <c r="T30" s="162"/>
      <c r="U30" s="162"/>
      <c r="V30" s="162"/>
      <c r="W30" s="162"/>
      <c r="X30" s="162"/>
      <c r="Y30" s="162"/>
      <c r="Z30" s="162"/>
    </row>
    <row r="31" spans="1:26" ht="45" customHeight="1">
      <c r="A31" s="162"/>
      <c r="B31" s="163"/>
      <c r="C31" s="475" t="s">
        <v>532</v>
      </c>
      <c r="D31" s="476"/>
      <c r="E31" s="496" t="s">
        <v>533</v>
      </c>
      <c r="F31" s="491"/>
      <c r="G31" s="491"/>
      <c r="H31" s="448"/>
      <c r="I31" s="164"/>
      <c r="J31" s="162"/>
      <c r="K31" s="162"/>
      <c r="L31" s="162"/>
      <c r="M31" s="162"/>
      <c r="N31" s="162"/>
      <c r="O31" s="162"/>
      <c r="P31" s="162"/>
      <c r="Q31" s="162"/>
      <c r="R31" s="162"/>
      <c r="S31" s="162"/>
      <c r="T31" s="162"/>
      <c r="U31" s="162"/>
      <c r="V31" s="162"/>
      <c r="W31" s="162"/>
      <c r="X31" s="162"/>
      <c r="Y31" s="162"/>
      <c r="Z31" s="162"/>
    </row>
    <row r="32" spans="1:26" ht="45" customHeight="1">
      <c r="A32" s="162"/>
      <c r="B32" s="163"/>
      <c r="C32" s="475" t="s">
        <v>534</v>
      </c>
      <c r="D32" s="476"/>
      <c r="E32" s="509" t="s">
        <v>17</v>
      </c>
      <c r="F32" s="491"/>
      <c r="G32" s="491"/>
      <c r="H32" s="448"/>
      <c r="I32" s="164"/>
      <c r="J32" s="162"/>
      <c r="K32" s="162"/>
      <c r="L32" s="162"/>
      <c r="M32" s="162"/>
      <c r="N32" s="162"/>
      <c r="O32" s="162"/>
      <c r="P32" s="162"/>
      <c r="Q32" s="162"/>
      <c r="R32" s="162"/>
      <c r="S32" s="162"/>
      <c r="T32" s="162"/>
      <c r="U32" s="162"/>
      <c r="V32" s="162"/>
      <c r="W32" s="162"/>
      <c r="X32" s="162"/>
      <c r="Y32" s="162"/>
      <c r="Z32" s="162"/>
    </row>
    <row r="33" spans="1:26" ht="45" customHeight="1">
      <c r="A33" s="162"/>
      <c r="B33" s="163"/>
      <c r="C33" s="483" t="s">
        <v>535</v>
      </c>
      <c r="D33" s="484"/>
      <c r="E33" s="511" t="s">
        <v>26</v>
      </c>
      <c r="F33" s="512"/>
      <c r="G33" s="512"/>
      <c r="H33" s="452"/>
      <c r="I33" s="164"/>
      <c r="J33" s="162"/>
      <c r="K33" s="162"/>
      <c r="L33" s="162"/>
      <c r="M33" s="162"/>
      <c r="N33" s="162"/>
      <c r="O33" s="162"/>
      <c r="P33" s="162"/>
      <c r="Q33" s="162"/>
      <c r="R33" s="162"/>
      <c r="S33" s="162"/>
      <c r="T33" s="162"/>
      <c r="U33" s="162"/>
      <c r="V33" s="162"/>
      <c r="W33" s="162"/>
      <c r="X33" s="162"/>
      <c r="Y33" s="162"/>
      <c r="Z33" s="162"/>
    </row>
    <row r="34" spans="1:26" ht="15" customHeight="1">
      <c r="A34" s="162"/>
      <c r="B34" s="109"/>
      <c r="C34" s="136"/>
      <c r="D34" s="136"/>
      <c r="E34" s="136"/>
      <c r="F34" s="136"/>
      <c r="G34" s="136"/>
      <c r="H34" s="136"/>
      <c r="I34" s="137"/>
      <c r="J34" s="162"/>
      <c r="K34" s="162"/>
      <c r="L34" s="162"/>
      <c r="M34" s="162"/>
      <c r="N34" s="162"/>
      <c r="O34" s="162"/>
      <c r="P34" s="162"/>
      <c r="Q34" s="162"/>
      <c r="R34" s="162"/>
      <c r="S34" s="162"/>
      <c r="T34" s="162"/>
      <c r="U34" s="162"/>
      <c r="V34" s="162"/>
      <c r="W34" s="162"/>
      <c r="X34" s="162"/>
      <c r="Y34" s="162"/>
      <c r="Z34" s="162"/>
    </row>
    <row r="35" spans="1:26" ht="13.5" customHeight="1">
      <c r="A35" s="162"/>
      <c r="B35" s="163"/>
      <c r="C35" s="114"/>
      <c r="D35" s="139"/>
      <c r="E35" s="139"/>
      <c r="F35" s="139"/>
      <c r="G35" s="139"/>
      <c r="H35" s="139"/>
      <c r="I35" s="164"/>
      <c r="J35" s="162"/>
      <c r="K35" s="162"/>
      <c r="L35" s="162"/>
      <c r="M35" s="162"/>
      <c r="N35" s="162"/>
      <c r="O35" s="162"/>
      <c r="P35" s="162"/>
      <c r="Q35" s="162"/>
      <c r="R35" s="162"/>
      <c r="S35" s="162"/>
      <c r="T35" s="162"/>
      <c r="U35" s="162"/>
      <c r="V35" s="162"/>
      <c r="W35" s="162"/>
      <c r="X35" s="162"/>
      <c r="Y35" s="162"/>
      <c r="Z35" s="162"/>
    </row>
    <row r="36" spans="1:26" ht="13.5" customHeight="1">
      <c r="A36" s="162"/>
      <c r="B36" s="163"/>
      <c r="C36" s="141" t="s">
        <v>536</v>
      </c>
      <c r="D36" s="139"/>
      <c r="E36" s="139"/>
      <c r="F36" s="139"/>
      <c r="G36" s="139"/>
      <c r="H36" s="139"/>
      <c r="I36" s="164"/>
      <c r="J36" s="162"/>
      <c r="K36" s="162"/>
      <c r="L36" s="162"/>
      <c r="M36" s="162"/>
      <c r="N36" s="162"/>
      <c r="O36" s="162"/>
      <c r="P36" s="162"/>
      <c r="Q36" s="162"/>
      <c r="R36" s="162"/>
      <c r="S36" s="162"/>
      <c r="T36" s="162"/>
      <c r="U36" s="162"/>
      <c r="V36" s="162"/>
      <c r="W36" s="162"/>
      <c r="X36" s="162"/>
      <c r="Y36" s="162"/>
      <c r="Z36" s="162"/>
    </row>
    <row r="37" spans="1:26" ht="13.5" customHeight="1">
      <c r="A37" s="162"/>
      <c r="B37" s="163"/>
      <c r="C37" s="141"/>
      <c r="D37" s="139"/>
      <c r="E37" s="139"/>
      <c r="F37" s="139"/>
      <c r="G37" s="139"/>
      <c r="H37" s="139"/>
      <c r="I37" s="164"/>
      <c r="J37" s="162"/>
      <c r="K37" s="162"/>
      <c r="L37" s="162"/>
      <c r="M37" s="162"/>
      <c r="N37" s="162"/>
      <c r="O37" s="162"/>
      <c r="P37" s="162"/>
      <c r="Q37" s="162"/>
      <c r="R37" s="162"/>
      <c r="S37" s="162"/>
      <c r="T37" s="162"/>
      <c r="U37" s="162"/>
      <c r="V37" s="162"/>
      <c r="W37" s="162"/>
      <c r="X37" s="162"/>
      <c r="Y37" s="162"/>
      <c r="Z37" s="162"/>
    </row>
    <row r="38" spans="1:26" ht="45" customHeight="1">
      <c r="A38" s="162"/>
      <c r="B38" s="163"/>
      <c r="C38" s="470" t="s">
        <v>537</v>
      </c>
      <c r="D38" s="471"/>
      <c r="E38" s="513" t="s">
        <v>1098</v>
      </c>
      <c r="F38" s="488"/>
      <c r="G38" s="488"/>
      <c r="H38" s="489"/>
      <c r="I38" s="164"/>
      <c r="J38" s="162"/>
      <c r="K38" s="162"/>
      <c r="L38" s="162"/>
      <c r="M38" s="162"/>
      <c r="N38" s="162"/>
      <c r="O38" s="162"/>
      <c r="P38" s="162"/>
      <c r="Q38" s="162"/>
      <c r="R38" s="162"/>
      <c r="S38" s="162"/>
      <c r="T38" s="162"/>
      <c r="U38" s="162"/>
      <c r="V38" s="162"/>
      <c r="W38" s="162"/>
      <c r="X38" s="162"/>
      <c r="Y38" s="162"/>
      <c r="Z38" s="162"/>
    </row>
    <row r="39" spans="1:26" ht="45" customHeight="1">
      <c r="A39" s="162"/>
      <c r="B39" s="163"/>
      <c r="C39" s="502" t="s">
        <v>538</v>
      </c>
      <c r="D39" s="476"/>
      <c r="E39" s="503" t="s">
        <v>493</v>
      </c>
      <c r="F39" s="478"/>
      <c r="G39" s="478"/>
      <c r="H39" s="479"/>
      <c r="I39" s="164"/>
      <c r="J39" s="162"/>
      <c r="K39" s="162"/>
      <c r="L39" s="162"/>
      <c r="M39" s="162"/>
      <c r="N39" s="162"/>
      <c r="O39" s="162"/>
      <c r="P39" s="162"/>
      <c r="Q39" s="162"/>
      <c r="R39" s="162"/>
      <c r="S39" s="162"/>
      <c r="T39" s="162"/>
      <c r="U39" s="162"/>
      <c r="V39" s="162"/>
      <c r="W39" s="162"/>
      <c r="X39" s="162"/>
      <c r="Y39" s="162"/>
      <c r="Z39" s="162"/>
    </row>
    <row r="40" spans="1:26" ht="45" customHeight="1">
      <c r="A40" s="162"/>
      <c r="B40" s="163"/>
      <c r="C40" s="502" t="s">
        <v>465</v>
      </c>
      <c r="D40" s="476"/>
      <c r="E40" s="503"/>
      <c r="F40" s="478"/>
      <c r="G40" s="478"/>
      <c r="H40" s="479"/>
      <c r="I40" s="164"/>
      <c r="J40" s="162"/>
      <c r="K40" s="162"/>
      <c r="L40" s="162"/>
      <c r="M40" s="162"/>
      <c r="N40" s="162"/>
      <c r="O40" s="162"/>
      <c r="P40" s="162"/>
      <c r="Q40" s="162"/>
      <c r="R40" s="162"/>
      <c r="S40" s="162"/>
      <c r="T40" s="162"/>
      <c r="U40" s="162"/>
      <c r="V40" s="162"/>
      <c r="W40" s="162"/>
      <c r="X40" s="162"/>
      <c r="Y40" s="162"/>
      <c r="Z40" s="162"/>
    </row>
    <row r="41" spans="1:26" ht="45" customHeight="1">
      <c r="A41" s="162"/>
      <c r="B41" s="163"/>
      <c r="C41" s="510"/>
      <c r="D41" s="484"/>
      <c r="E41" s="480"/>
      <c r="F41" s="481"/>
      <c r="G41" s="481"/>
      <c r="H41" s="482"/>
      <c r="I41" s="164"/>
      <c r="J41" s="162"/>
      <c r="K41" s="162"/>
      <c r="L41" s="162"/>
      <c r="M41" s="162"/>
      <c r="N41" s="162"/>
      <c r="O41" s="162"/>
      <c r="P41" s="162"/>
      <c r="Q41" s="162"/>
      <c r="R41" s="162"/>
      <c r="S41" s="162"/>
      <c r="T41" s="162"/>
      <c r="U41" s="162"/>
      <c r="V41" s="162"/>
      <c r="W41" s="162"/>
      <c r="X41" s="162"/>
      <c r="Y41" s="162"/>
      <c r="Z41" s="162"/>
    </row>
    <row r="42" spans="1:26" ht="13.5" customHeight="1">
      <c r="A42" s="162"/>
      <c r="B42" s="163"/>
      <c r="C42" s="139"/>
      <c r="D42" s="139"/>
      <c r="E42" s="139"/>
      <c r="F42" s="139"/>
      <c r="G42" s="139"/>
      <c r="H42" s="139"/>
      <c r="I42" s="164"/>
      <c r="J42" s="162"/>
      <c r="K42" s="162"/>
      <c r="L42" s="162"/>
      <c r="M42" s="162"/>
      <c r="N42" s="162"/>
      <c r="O42" s="162"/>
      <c r="P42" s="162"/>
      <c r="Q42" s="162"/>
      <c r="R42" s="162"/>
      <c r="S42" s="162"/>
      <c r="T42" s="162"/>
      <c r="U42" s="162"/>
      <c r="V42" s="162"/>
      <c r="W42" s="162"/>
      <c r="X42" s="162"/>
      <c r="Y42" s="162"/>
      <c r="Z42" s="162"/>
    </row>
    <row r="43" spans="1:26" ht="13.5" customHeight="1">
      <c r="A43" s="162"/>
      <c r="B43" s="202"/>
      <c r="C43" s="203"/>
      <c r="D43" s="203"/>
      <c r="E43" s="203"/>
      <c r="F43" s="203"/>
      <c r="G43" s="203"/>
      <c r="H43" s="203"/>
      <c r="I43" s="204"/>
      <c r="J43" s="162"/>
      <c r="K43" s="162"/>
      <c r="L43" s="162"/>
      <c r="M43" s="162"/>
      <c r="N43" s="162"/>
      <c r="O43" s="162"/>
      <c r="P43" s="162"/>
      <c r="Q43" s="162"/>
      <c r="R43" s="162"/>
      <c r="S43" s="162"/>
      <c r="T43" s="162"/>
      <c r="U43" s="162"/>
      <c r="V43" s="162"/>
      <c r="W43" s="162"/>
      <c r="X43" s="162"/>
      <c r="Y43" s="162"/>
      <c r="Z43" s="162"/>
    </row>
    <row r="44" spans="1:26" ht="13.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3.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3.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3.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3.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3.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3.5" customHeight="1">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3.5" customHeight="1">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3.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3.5" customHeight="1">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3.5" customHeight="1">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3.5" customHeight="1">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3.5" customHeight="1">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3.5" customHeight="1">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3.5" customHeight="1">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3.5" customHeight="1">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3.5" customHeight="1">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3.5" customHeight="1">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3.5" customHeight="1">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3.5" customHeight="1">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3.5" customHeight="1">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3.5" customHeight="1">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3.5" customHeigh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3.5" customHeight="1">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3.5" customHeight="1">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3.5" customHeight="1">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3.5" customHeight="1">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3.5" customHeight="1">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3.5" customHeight="1">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3.5" customHeight="1">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3.5" customHeight="1">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3.5" customHeight="1">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3.5" customHeight="1">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3.5" customHeight="1">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3.5" customHeight="1">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3.5" customHeight="1">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3.5" customHeight="1">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3.5" customHeight="1">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3.5" customHeight="1">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3.5" customHeight="1">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3.5" customHeight="1">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3.5" customHeight="1">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3.5" customHeight="1">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3.5" customHeight="1">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3.5" customHeight="1">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3.5" customHeight="1">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3.5" customHeight="1">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3.5" customHeight="1">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3.5" customHeight="1">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3.5" customHeight="1">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3.5" customHeight="1">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3.5" customHeight="1">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3.5" customHeight="1">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3.5" customHeight="1">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3.5" customHeight="1">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3.5" customHeight="1">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3.5" customHeight="1">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3.5" customHeight="1">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3.5" customHeight="1">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3.5" customHeight="1">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3.5" customHeight="1">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3.5" customHeight="1">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3.5" customHeight="1">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3.5" customHeight="1">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3.5" customHeight="1">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3.5" customHeight="1">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3.5" customHeight="1">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3.5" customHeight="1">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3.5" customHeight="1">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3.5" customHeight="1">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3.5" customHeight="1">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3.5" customHeight="1">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3.5" customHeight="1">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3.5" customHeight="1">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3.5" customHeight="1">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3.5" customHeight="1">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3.5" customHeight="1">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3.5" customHeight="1">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3.5" customHeight="1">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3.5" customHeight="1">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3.5" customHeight="1">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3.5" customHeight="1">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3.5" customHeight="1">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3.5" customHeight="1">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3.5" customHeight="1">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3.5" customHeight="1">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3.5" customHeight="1">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3.5" customHeight="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3.5" customHeight="1">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3.5" customHeight="1">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3.5" customHeight="1">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3.5" customHeight="1">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3.5" customHeight="1">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3.5" customHeight="1">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3.5" customHeight="1">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3.5" customHeight="1">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3.5" customHeight="1">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3.5" customHeight="1">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3.5" customHeight="1">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3.5" customHeight="1">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3.5" customHeight="1">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3.5"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3.5" customHeight="1">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3.5" customHeight="1">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3.5" customHeight="1">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3.5" customHeight="1">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3.5" customHeight="1">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3.5" customHeight="1">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3.5" customHeight="1">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3.5"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3.5" customHeigh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3.5" customHeight="1">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3.5" customHeight="1">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3.5" customHeight="1">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3.5" customHeight="1">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3.5" customHeight="1">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3.5" customHeight="1">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3.5" customHeight="1">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3.5" customHeight="1">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3.5" customHeight="1">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3.5" customHeight="1">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3.5" customHeight="1">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3.5" customHeight="1">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3.5" customHeight="1">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3.5" customHeight="1">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3.5" customHeight="1">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3.5" customHeight="1">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3.5" customHeight="1">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3.5" customHeight="1">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3.5" customHeight="1">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3.5" customHeight="1">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3.5" customHeight="1">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3.5" customHeight="1">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3.5" customHeight="1">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3.5" customHeight="1">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3.5" customHeight="1">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3.5" customHeight="1">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3.5" customHeight="1">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3.5" customHeight="1">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3.5" customHeight="1">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3.5" customHeight="1">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3.5" customHeight="1">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3.5" customHeight="1">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3.5" customHeight="1">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3.5" customHeight="1">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3.5" customHeight="1">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3.5" customHeight="1">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3.5" customHeight="1">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3.5" customHeight="1">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3.5" customHeight="1">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3.5" customHeight="1">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3.5" customHeight="1">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3.5" customHeight="1">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3.5" customHeight="1">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3.5" customHeight="1">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3.5" customHeight="1">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3.5" customHeight="1">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3.5" customHeight="1">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3.5" customHeight="1">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3.5" customHeight="1">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3.5" customHeight="1">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3.5" customHeight="1">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3.5" customHeight="1">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3.5" customHeight="1">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3.5" customHeight="1">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3.5" customHeight="1">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3.5" customHeight="1">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3.5" customHeight="1">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3.5" customHeight="1">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3.5" customHeight="1">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3.5" customHeight="1">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3.5" customHeight="1">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3.5" customHeight="1">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3.5" customHeight="1">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3.5" customHeight="1">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3.5" customHeight="1">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3.5" customHeight="1">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3.5" customHeight="1">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row>
    <row r="222" spans="1:26" ht="13.5" customHeight="1">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row>
    <row r="223" spans="1:26" ht="13.5" customHeight="1">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row>
    <row r="224" spans="1:26" ht="13.5" customHeight="1">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row>
    <row r="225" spans="1:26" ht="13.5" customHeight="1">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row>
    <row r="226" spans="1:26" ht="13.5" customHeight="1">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row>
    <row r="227" spans="1:26" ht="13.5" customHeight="1">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row>
    <row r="228" spans="1:26" ht="13.5" customHeight="1">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row>
    <row r="229" spans="1:26" ht="13.5" customHeight="1">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row>
    <row r="230" spans="1:26" ht="13.5" customHeight="1">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row>
    <row r="231" spans="1:26" ht="13.5" customHeight="1">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row>
    <row r="232" spans="1:26" ht="13.5" customHeight="1">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row>
    <row r="233" spans="1:26" ht="13.5" customHeight="1">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row>
    <row r="234" spans="1:26" ht="13.5" customHeight="1">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row>
    <row r="235" spans="1:26" ht="13.5" customHeight="1">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row>
    <row r="236" spans="1:26" ht="13.5" customHeight="1">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row>
    <row r="237" spans="1:26" ht="13.5" customHeight="1">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row>
    <row r="238" spans="1:26" ht="13.5" customHeight="1">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row>
    <row r="239" spans="1:26" ht="13.5" customHeight="1">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row>
    <row r="240" spans="1:26" ht="13.5" customHeight="1">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row>
    <row r="241" spans="1:26" ht="13.5" customHeight="1">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row>
    <row r="242" spans="1:26" ht="13.5" customHeight="1">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row>
    <row r="243" spans="1:26" ht="13.5" customHeight="1">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row>
    <row r="244" spans="1:26" ht="13.5" customHeight="1">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row>
    <row r="245" spans="1:26" ht="13.5" customHeight="1">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row>
    <row r="246" spans="1:26" ht="13.5" customHeight="1">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row>
    <row r="247" spans="1:26" ht="13.5" customHeight="1">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row>
    <row r="248" spans="1:26" ht="13.5" customHeight="1">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row>
    <row r="249" spans="1:26" ht="13.5" customHeight="1">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row>
    <row r="250" spans="1:26" ht="13.5" customHeight="1">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row>
    <row r="251" spans="1:26" ht="13.5" customHeight="1">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row>
    <row r="252" spans="1:26" ht="13.5" customHeight="1">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row>
    <row r="253" spans="1:26" ht="13.5" customHeight="1">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row>
    <row r="254" spans="1:26" ht="13.5" customHeight="1">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row>
    <row r="255" spans="1:26" ht="13.5" customHeight="1">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row>
    <row r="256" spans="1:26" ht="13.5" customHeight="1">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row>
    <row r="257" spans="1:26" ht="13.5" customHeight="1">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row>
    <row r="258" spans="1:26" ht="13.5" customHeight="1">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row>
    <row r="259" spans="1:26" ht="13.5" customHeight="1">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row>
    <row r="260" spans="1:26" ht="13.5" customHeight="1">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row>
    <row r="261" spans="1:26" ht="13.5" customHeight="1">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row>
    <row r="262" spans="1:26" ht="13.5" customHeight="1">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row>
    <row r="263" spans="1:26" ht="13.5" customHeight="1">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row>
    <row r="264" spans="1:26" ht="13.5" customHeight="1">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row>
    <row r="265" spans="1:26" ht="13.5" customHeight="1">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row>
    <row r="266" spans="1:26" ht="13.5" customHeight="1">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row>
    <row r="267" spans="1:26" ht="13.5" customHeight="1">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row>
    <row r="268" spans="1:26" ht="13.5" customHeight="1">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row>
    <row r="269" spans="1:26" ht="13.5" customHeight="1">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row>
    <row r="270" spans="1:26" ht="13.5" customHeight="1">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row>
    <row r="271" spans="1:26" ht="13.5" customHeight="1">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row>
    <row r="272" spans="1:26" ht="13.5" customHeight="1">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row>
    <row r="273" spans="1:26" ht="13.5" customHeight="1">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row>
    <row r="274" spans="1:26" ht="13.5" customHeight="1">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row>
    <row r="275" spans="1:26" ht="13.5" customHeight="1">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row>
    <row r="276" spans="1:26" ht="13.5" customHeight="1">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row>
    <row r="277" spans="1:26" ht="13.5" customHeight="1">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row>
    <row r="278" spans="1:26" ht="13.5" customHeight="1">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row>
    <row r="279" spans="1:26" ht="13.5" customHeight="1">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row>
    <row r="280" spans="1:26" ht="13.5" customHeight="1">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row>
    <row r="281" spans="1:26" ht="13.5" customHeight="1">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row>
    <row r="282" spans="1:26" ht="13.5" customHeight="1">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row>
    <row r="283" spans="1:26" ht="13.5" customHeight="1">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row>
    <row r="284" spans="1:26" ht="13.5" customHeight="1">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row>
    <row r="285" spans="1:26" ht="13.5" customHeight="1">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row>
    <row r="286" spans="1:26" ht="13.5" customHeight="1">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row>
    <row r="287" spans="1:26" ht="13.5" customHeight="1">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row>
    <row r="288" spans="1:26" ht="13.5" customHeight="1">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row>
    <row r="289" spans="1:26" ht="13.5" customHeight="1">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row>
    <row r="290" spans="1:26" ht="13.5" customHeight="1">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row>
    <row r="291" spans="1:26" ht="13.5" customHeight="1">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row>
    <row r="292" spans="1:26" ht="13.5" customHeight="1">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row>
    <row r="293" spans="1:26" ht="13.5" customHeight="1">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row>
    <row r="294" spans="1:26" ht="13.5" customHeight="1">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row>
    <row r="295" spans="1:26" ht="13.5" customHeight="1">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row>
    <row r="296" spans="1:26" ht="13.5" customHeight="1">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row>
    <row r="297" spans="1:26" ht="13.5" customHeight="1">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row>
    <row r="298" spans="1:26" ht="13.5" customHeight="1">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row>
    <row r="299" spans="1:26" ht="13.5" customHeight="1">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row>
    <row r="300" spans="1:26" ht="13.5" customHeight="1">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row>
    <row r="301" spans="1:26" ht="13.5" customHeight="1">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row>
    <row r="302" spans="1:26" ht="13.5" customHeight="1">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row>
    <row r="303" spans="1:26" ht="13.5" customHeight="1">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row>
    <row r="304" spans="1:26" ht="13.5" customHeight="1">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row>
    <row r="305" spans="1:26" ht="13.5" customHeight="1">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row>
    <row r="306" spans="1:26" ht="13.5" customHeight="1">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row>
    <row r="307" spans="1:26" ht="13.5" customHeight="1">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row>
    <row r="308" spans="1:26" ht="13.5" customHeight="1">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row>
    <row r="309" spans="1:26" ht="13.5" customHeight="1">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row>
    <row r="310" spans="1:26" ht="13.5" customHeight="1">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row>
    <row r="311" spans="1:26" ht="13.5" customHeight="1">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row>
    <row r="312" spans="1:26" ht="13.5" customHeight="1">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row>
    <row r="313" spans="1:26" ht="13.5" customHeight="1">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row>
    <row r="314" spans="1:26" ht="13.5" customHeight="1">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row>
    <row r="315" spans="1:26" ht="13.5" customHeight="1">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row>
    <row r="316" spans="1:26" ht="13.5" customHeight="1">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row>
    <row r="317" spans="1:26" ht="13.5" customHeight="1">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row>
    <row r="318" spans="1:26" ht="13.5" customHeight="1">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row>
    <row r="319" spans="1:26" ht="13.5" customHeight="1">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row>
    <row r="320" spans="1:26" ht="13.5" customHeight="1">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row>
    <row r="321" spans="1:26" ht="13.5" customHeight="1">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row>
    <row r="322" spans="1:26" ht="13.5" customHeight="1">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row>
    <row r="323" spans="1:26" ht="13.5" customHeight="1">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row>
    <row r="324" spans="1:26" ht="13.5" customHeight="1">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row>
    <row r="325" spans="1:26" ht="13.5" customHeight="1">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row>
    <row r="326" spans="1:26" ht="13.5" customHeight="1">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row>
    <row r="327" spans="1:26" ht="13.5" customHeight="1">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row>
    <row r="328" spans="1:26" ht="13.5" customHeight="1">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row>
    <row r="329" spans="1:26" ht="13.5" customHeight="1">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row>
    <row r="330" spans="1:26" ht="13.5" customHeight="1">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row>
    <row r="331" spans="1:26" ht="13.5" customHeight="1">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row>
    <row r="332" spans="1:26" ht="13.5" customHeight="1">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row>
    <row r="333" spans="1:26" ht="13.5" customHeight="1">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row>
    <row r="334" spans="1:26" ht="13.5" customHeight="1">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row>
    <row r="335" spans="1:26" ht="13.5" customHeight="1">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row>
    <row r="336" spans="1:26" ht="13.5" customHeight="1">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row>
    <row r="337" spans="1:26" ht="13.5" customHeight="1">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row>
    <row r="338" spans="1:26" ht="13.5" customHeight="1">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row>
    <row r="339" spans="1:26" ht="13.5" customHeight="1">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row>
    <row r="340" spans="1:26" ht="13.5" customHeight="1">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row>
    <row r="341" spans="1:26" ht="13.5" customHeight="1">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row>
    <row r="342" spans="1:26" ht="13.5" customHeight="1">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1:26" ht="13.5" customHeight="1">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row>
    <row r="344" spans="1:26" ht="13.5" customHeight="1">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row>
    <row r="345" spans="1:26" ht="13.5" customHeight="1">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row>
    <row r="346" spans="1:26" ht="13.5" customHeight="1">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row>
    <row r="347" spans="1:26" ht="13.5" customHeight="1">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row>
    <row r="348" spans="1:26" ht="13.5" customHeight="1">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row>
    <row r="349" spans="1:26" ht="13.5" customHeight="1">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row>
    <row r="350" spans="1:26" ht="13.5" customHeight="1">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row>
    <row r="351" spans="1:26" ht="13.5" customHeight="1">
      <c r="A351" s="162"/>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row>
    <row r="352" spans="1:26" ht="13.5" customHeight="1">
      <c r="A352" s="162"/>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row>
    <row r="353" spans="1:26" ht="13.5" customHeight="1">
      <c r="A353" s="162"/>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row>
    <row r="354" spans="1:26" ht="13.5" customHeight="1">
      <c r="A354" s="162"/>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row>
    <row r="355" spans="1:26" ht="13.5" customHeight="1">
      <c r="A355" s="162"/>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row>
    <row r="356" spans="1:26" ht="13.5" customHeight="1">
      <c r="A356" s="162"/>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row>
    <row r="357" spans="1:26" ht="13.5" customHeight="1">
      <c r="A357" s="162"/>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row>
    <row r="358" spans="1:26" ht="13.5" customHeight="1">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row>
    <row r="359" spans="1:26" ht="13.5" customHeight="1">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row>
    <row r="360" spans="1:26" ht="13.5" customHeight="1">
      <c r="A360" s="162"/>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row>
    <row r="361" spans="1:26" ht="13.5" customHeight="1">
      <c r="A361" s="162"/>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row>
    <row r="362" spans="1:26" ht="13.5" customHeight="1">
      <c r="A362" s="162"/>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row>
    <row r="363" spans="1:26" ht="13.5" customHeight="1">
      <c r="A363" s="162"/>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row>
    <row r="364" spans="1:26" ht="13.5" customHeight="1">
      <c r="A364" s="162"/>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row>
    <row r="365" spans="1:26" ht="13.5" customHeight="1">
      <c r="A365" s="162"/>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row>
    <row r="366" spans="1:26" ht="13.5" customHeight="1">
      <c r="A366" s="162"/>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row>
    <row r="367" spans="1:26" ht="13.5" customHeight="1">
      <c r="A367" s="162"/>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row>
    <row r="368" spans="1:26" ht="13.5" customHeight="1">
      <c r="A368" s="162"/>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row>
    <row r="369" spans="1:26" ht="13.5" customHeight="1">
      <c r="A369" s="162"/>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row>
    <row r="370" spans="1:26" ht="13.5" customHeight="1">
      <c r="A370" s="162"/>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row>
    <row r="371" spans="1:26" ht="13.5" customHeight="1">
      <c r="A371" s="162"/>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row>
    <row r="372" spans="1:26" ht="13.5" customHeight="1">
      <c r="A372" s="162"/>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row>
    <row r="373" spans="1:26" ht="13.5" customHeight="1">
      <c r="A373" s="162"/>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row>
    <row r="374" spans="1:26" ht="13.5" customHeight="1">
      <c r="A374" s="162"/>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row>
    <row r="375" spans="1:26" ht="13.5" customHeight="1">
      <c r="A375" s="162"/>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row>
    <row r="376" spans="1:26" ht="13.5" customHeight="1">
      <c r="A376" s="162"/>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row>
    <row r="377" spans="1:26" ht="13.5" customHeight="1">
      <c r="A377" s="162"/>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row>
    <row r="378" spans="1:26" ht="13.5" customHeight="1">
      <c r="A378" s="162"/>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1:26" ht="13.5" customHeight="1">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row>
    <row r="380" spans="1:26" ht="13.5" customHeight="1">
      <c r="A380" s="162"/>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row>
    <row r="381" spans="1:26" ht="13.5" customHeight="1">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row>
    <row r="382" spans="1:26" ht="13.5" customHeight="1">
      <c r="A382" s="162"/>
      <c r="B382" s="162"/>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row>
    <row r="383" spans="1:26" ht="13.5" customHeight="1">
      <c r="A383" s="162"/>
      <c r="B383" s="162"/>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row>
    <row r="384" spans="1:26" ht="13.5" customHeight="1">
      <c r="A384" s="162"/>
      <c r="B384" s="162"/>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row>
    <row r="385" spans="1:26" ht="13.5" customHeight="1">
      <c r="A385" s="162"/>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row>
    <row r="386" spans="1:26" ht="13.5" customHeight="1">
      <c r="A386" s="162"/>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row>
    <row r="387" spans="1:26" ht="13.5" customHeight="1">
      <c r="A387" s="162"/>
      <c r="B387" s="162"/>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row>
    <row r="388" spans="1:26" ht="13.5" customHeight="1">
      <c r="A388" s="162"/>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row>
    <row r="389" spans="1:26" ht="13.5" customHeight="1">
      <c r="A389" s="162"/>
      <c r="B389" s="162"/>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row>
    <row r="390" spans="1:26" ht="13.5" customHeight="1">
      <c r="A390" s="162"/>
      <c r="B390" s="162"/>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row>
    <row r="391" spans="1:26" ht="13.5" customHeight="1">
      <c r="A391" s="162"/>
      <c r="B391" s="162"/>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row>
    <row r="392" spans="1:26" ht="13.5" customHeight="1">
      <c r="A392" s="162"/>
      <c r="B392" s="162"/>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row>
    <row r="393" spans="1:26" ht="13.5" customHeight="1">
      <c r="A393" s="162"/>
      <c r="B393" s="162"/>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row>
    <row r="394" spans="1:26" ht="13.5" customHeight="1">
      <c r="A394" s="162"/>
      <c r="B394" s="162"/>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row>
    <row r="395" spans="1:26" ht="13.5" customHeight="1">
      <c r="A395" s="162"/>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row>
    <row r="396" spans="1:26" ht="13.5" customHeight="1">
      <c r="A396" s="162"/>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row>
    <row r="397" spans="1:26" ht="13.5" customHeight="1">
      <c r="A397" s="162"/>
      <c r="B397" s="162"/>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row>
    <row r="398" spans="1:26" ht="13.5" customHeight="1">
      <c r="A398" s="162"/>
      <c r="B398" s="162"/>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row>
    <row r="399" spans="1:26" ht="13.5" customHeight="1">
      <c r="A399" s="162"/>
      <c r="B399" s="162"/>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row>
    <row r="400" spans="1:26" ht="13.5" customHeight="1">
      <c r="A400" s="162"/>
      <c r="B400" s="162"/>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row>
    <row r="401" spans="1:26" ht="13.5" customHeight="1">
      <c r="A401" s="162"/>
      <c r="B401" s="162"/>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row>
    <row r="402" spans="1:26" ht="13.5" customHeight="1">
      <c r="A402" s="162"/>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row>
    <row r="403" spans="1:26" ht="13.5" customHeight="1">
      <c r="A403" s="162"/>
      <c r="B403" s="162"/>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row>
    <row r="404" spans="1:26" ht="13.5" customHeight="1">
      <c r="A404" s="162"/>
      <c r="B404" s="162"/>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row>
    <row r="405" spans="1:26" ht="13.5" customHeight="1">
      <c r="A405" s="162"/>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row>
    <row r="406" spans="1:26" ht="13.5" customHeight="1">
      <c r="A406" s="162"/>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row>
    <row r="407" spans="1:26" ht="13.5" customHeight="1">
      <c r="A407" s="162"/>
      <c r="B407" s="162"/>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row>
    <row r="408" spans="1:26" ht="13.5" customHeight="1">
      <c r="A408" s="162"/>
      <c r="B408" s="162"/>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row>
    <row r="409" spans="1:26" ht="13.5" customHeight="1">
      <c r="A409" s="162"/>
      <c r="B409" s="162"/>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row>
    <row r="410" spans="1:26" ht="13.5" customHeight="1">
      <c r="A410" s="162"/>
      <c r="B410" s="162"/>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row>
    <row r="411" spans="1:26" ht="13.5" customHeight="1">
      <c r="A411" s="162"/>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row>
    <row r="412" spans="1:26" ht="13.5" customHeight="1">
      <c r="A412" s="162"/>
      <c r="B412" s="162"/>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row>
    <row r="413" spans="1:26" ht="13.5" customHeight="1">
      <c r="A413" s="162"/>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row>
    <row r="414" spans="1:26" ht="13.5" customHeight="1">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1:26" ht="13.5" customHeight="1">
      <c r="A415" s="162"/>
      <c r="B415" s="162"/>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row>
    <row r="416" spans="1:26" ht="13.5" customHeight="1">
      <c r="A416" s="162"/>
      <c r="B416" s="162"/>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row>
    <row r="417" spans="1:26" ht="13.5" customHeight="1">
      <c r="A417" s="162"/>
      <c r="B417" s="162"/>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row>
    <row r="418" spans="1:26" ht="13.5" customHeight="1">
      <c r="A418" s="162"/>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row>
    <row r="419" spans="1:26" ht="13.5" customHeight="1">
      <c r="A419" s="162"/>
      <c r="B419" s="162"/>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row>
    <row r="420" spans="1:26" ht="13.5" customHeight="1">
      <c r="A420" s="162"/>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row>
    <row r="421" spans="1:26" ht="13.5" customHeight="1">
      <c r="A421" s="162"/>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row>
    <row r="422" spans="1:26" ht="13.5" customHeight="1">
      <c r="A422" s="162"/>
      <c r="B422" s="162"/>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row>
    <row r="423" spans="1:26" ht="13.5" customHeight="1">
      <c r="A423" s="162"/>
      <c r="B423" s="162"/>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row>
    <row r="424" spans="1:26" ht="13.5" customHeight="1">
      <c r="A424" s="162"/>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row>
    <row r="425" spans="1:26" ht="13.5" customHeight="1">
      <c r="A425" s="162"/>
      <c r="B425" s="162"/>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row>
    <row r="426" spans="1:26" ht="13.5" customHeight="1">
      <c r="A426" s="162"/>
      <c r="B426" s="162"/>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row>
    <row r="427" spans="1:26" ht="13.5" customHeight="1">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row>
    <row r="428" spans="1:26" ht="13.5" customHeight="1">
      <c r="A428" s="162"/>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row>
    <row r="429" spans="1:26" ht="13.5" customHeight="1">
      <c r="A429" s="162"/>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row>
    <row r="430" spans="1:26" ht="13.5" customHeight="1">
      <c r="A430" s="162"/>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row>
    <row r="431" spans="1:26" ht="13.5" customHeight="1">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row>
    <row r="432" spans="1:26" ht="13.5" customHeight="1">
      <c r="A432" s="162"/>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row>
    <row r="433" spans="1:26" ht="13.5" customHeight="1">
      <c r="A433" s="162"/>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row>
    <row r="434" spans="1:26" ht="13.5" customHeight="1">
      <c r="A434" s="162"/>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row>
    <row r="435" spans="1:26" ht="13.5" customHeight="1">
      <c r="A435" s="162"/>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row>
    <row r="436" spans="1:26" ht="13.5" customHeight="1">
      <c r="A436" s="162"/>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row>
    <row r="437" spans="1:26" ht="13.5" customHeight="1">
      <c r="A437" s="162"/>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row>
    <row r="438" spans="1:26" ht="13.5" customHeight="1">
      <c r="A438" s="162"/>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row>
    <row r="439" spans="1:26" ht="13.5" customHeight="1">
      <c r="A439" s="162"/>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row>
    <row r="440" spans="1:26" ht="13.5" customHeight="1">
      <c r="A440" s="162"/>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row>
    <row r="441" spans="1:26" ht="13.5" customHeight="1">
      <c r="A441" s="162"/>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row>
    <row r="442" spans="1:26" ht="13.5" customHeight="1">
      <c r="A442" s="162"/>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row>
    <row r="443" spans="1:26" ht="13.5" customHeight="1">
      <c r="A443" s="162"/>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row>
    <row r="444" spans="1:26" ht="13.5" customHeight="1">
      <c r="A444" s="162"/>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row>
    <row r="445" spans="1:26" ht="13.5" customHeight="1">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row>
    <row r="446" spans="1:26" ht="13.5" customHeight="1">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row>
    <row r="447" spans="1:26" ht="13.5" customHeight="1">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row>
    <row r="448" spans="1:26" ht="13.5" customHeight="1">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row>
    <row r="449" spans="1:26" ht="13.5" customHeight="1">
      <c r="A449" s="162"/>
      <c r="B449" s="162"/>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row>
    <row r="450" spans="1:26" ht="13.5" customHeight="1">
      <c r="A450" s="162"/>
      <c r="B450" s="162"/>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row>
    <row r="451" spans="1:26" ht="13.5" customHeight="1">
      <c r="A451" s="162"/>
      <c r="B451" s="162"/>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row>
    <row r="452" spans="1:26" ht="13.5" customHeight="1">
      <c r="A452" s="162"/>
      <c r="B452" s="162"/>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row>
    <row r="453" spans="1:26" ht="13.5" customHeight="1">
      <c r="A453" s="162"/>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row>
    <row r="454" spans="1:26" ht="13.5" customHeight="1">
      <c r="A454" s="162"/>
      <c r="B454" s="162"/>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row>
    <row r="455" spans="1:26" ht="13.5" customHeight="1">
      <c r="A455" s="162"/>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row>
    <row r="456" spans="1:26" ht="13.5" customHeight="1">
      <c r="A456" s="162"/>
      <c r="B456" s="162"/>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row>
    <row r="457" spans="1:26" ht="13.5" customHeight="1">
      <c r="A457" s="162"/>
      <c r="B457" s="162"/>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row>
    <row r="458" spans="1:26" ht="13.5" customHeight="1">
      <c r="A458" s="162"/>
      <c r="B458" s="162"/>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row>
    <row r="459" spans="1:26" ht="13.5" customHeight="1">
      <c r="A459" s="162"/>
      <c r="B459" s="162"/>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row>
    <row r="460" spans="1:26" ht="13.5" customHeight="1">
      <c r="A460" s="162"/>
      <c r="B460" s="162"/>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row>
    <row r="461" spans="1:26" ht="13.5" customHeight="1">
      <c r="A461" s="162"/>
      <c r="B461" s="162"/>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row>
    <row r="462" spans="1:26" ht="13.5" customHeight="1">
      <c r="A462" s="162"/>
      <c r="B462" s="162"/>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row>
    <row r="463" spans="1:26" ht="13.5" customHeight="1">
      <c r="A463" s="162"/>
      <c r="B463" s="162"/>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row>
    <row r="464" spans="1:26" ht="13.5" customHeight="1">
      <c r="A464" s="162"/>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row>
    <row r="465" spans="1:26" ht="13.5" customHeight="1">
      <c r="A465" s="162"/>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row>
    <row r="466" spans="1:26" ht="13.5" customHeight="1">
      <c r="A466" s="162"/>
      <c r="B466" s="162"/>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row>
    <row r="467" spans="1:26" ht="13.5" customHeight="1">
      <c r="A467" s="162"/>
      <c r="B467" s="162"/>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row>
    <row r="468" spans="1:26" ht="13.5" customHeight="1">
      <c r="A468" s="162"/>
      <c r="B468" s="162"/>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row>
    <row r="469" spans="1:26" ht="13.5" customHeight="1">
      <c r="A469" s="162"/>
      <c r="B469" s="162"/>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row>
    <row r="470" spans="1:26" ht="13.5" customHeight="1">
      <c r="A470" s="162"/>
      <c r="B470" s="162"/>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row>
    <row r="471" spans="1:26" ht="13.5" customHeight="1">
      <c r="A471" s="162"/>
      <c r="B471" s="162"/>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row>
    <row r="472" spans="1:26" ht="13.5" customHeight="1">
      <c r="A472" s="162"/>
      <c r="B472" s="162"/>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row>
    <row r="473" spans="1:26" ht="13.5" customHeight="1">
      <c r="A473" s="162"/>
      <c r="B473" s="162"/>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row>
    <row r="474" spans="1:26" ht="13.5" customHeight="1">
      <c r="A474" s="162"/>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row>
    <row r="475" spans="1:26" ht="13.5" customHeight="1">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row>
    <row r="476" spans="1:26" ht="13.5" customHeight="1">
      <c r="A476" s="162"/>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row>
    <row r="477" spans="1:26" ht="13.5" customHeight="1">
      <c r="A477" s="162"/>
      <c r="B477" s="162"/>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row>
    <row r="478" spans="1:26" ht="13.5" customHeight="1">
      <c r="A478" s="162"/>
      <c r="B478" s="162"/>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row>
    <row r="479" spans="1:26" ht="13.5" customHeight="1">
      <c r="A479" s="162"/>
      <c r="B479" s="162"/>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row>
    <row r="480" spans="1:26" ht="13.5" customHeight="1">
      <c r="A480" s="162"/>
      <c r="B480" s="162"/>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row>
    <row r="481" spans="1:26" ht="13.5" customHeight="1">
      <c r="A481" s="162"/>
      <c r="B481" s="162"/>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row>
    <row r="482" spans="1:26" ht="13.5" customHeight="1">
      <c r="A482" s="162"/>
      <c r="B482" s="162"/>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row>
    <row r="483" spans="1:26" ht="13.5" customHeight="1">
      <c r="A483" s="162"/>
      <c r="B483" s="162"/>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row>
    <row r="484" spans="1:26" ht="13.5" customHeight="1">
      <c r="A484" s="162"/>
      <c r="B484" s="162"/>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row>
    <row r="485" spans="1:26" ht="13.5" customHeight="1">
      <c r="A485" s="162"/>
      <c r="B485" s="162"/>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row>
    <row r="486" spans="1:26" ht="13.5" customHeight="1">
      <c r="A486" s="162"/>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row>
    <row r="487" spans="1:26" ht="13.5" customHeight="1">
      <c r="A487" s="162"/>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row>
    <row r="488" spans="1:26" ht="13.5" customHeight="1">
      <c r="A488" s="162"/>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row>
    <row r="489" spans="1:26" ht="13.5" customHeight="1">
      <c r="A489" s="162"/>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row>
    <row r="490" spans="1:26" ht="13.5" customHeight="1">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row>
    <row r="491" spans="1:26" ht="13.5" customHeight="1">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row>
    <row r="492" spans="1:26" ht="13.5" customHeight="1">
      <c r="A492" s="162"/>
      <c r="B492" s="162"/>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row>
    <row r="493" spans="1:26" ht="13.5" customHeight="1">
      <c r="A493" s="162"/>
      <c r="B493" s="162"/>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row>
    <row r="494" spans="1:26" ht="13.5" customHeight="1">
      <c r="A494" s="162"/>
      <c r="B494" s="162"/>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row>
    <row r="495" spans="1:26" ht="13.5" customHeight="1">
      <c r="A495" s="162"/>
      <c r="B495" s="162"/>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row>
    <row r="496" spans="1:26" ht="13.5" customHeight="1">
      <c r="A496" s="162"/>
      <c r="B496" s="162"/>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row>
    <row r="497" spans="1:26" ht="13.5" customHeight="1">
      <c r="A497" s="162"/>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row>
    <row r="498" spans="1:26" ht="13.5" customHeight="1">
      <c r="A498" s="162"/>
      <c r="B498" s="162"/>
      <c r="C498" s="162"/>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c r="Z498" s="162"/>
    </row>
    <row r="499" spans="1:26" ht="13.5" customHeight="1">
      <c r="A499" s="162"/>
      <c r="B499" s="162"/>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row>
    <row r="500" spans="1:26" ht="13.5" customHeight="1">
      <c r="A500" s="162"/>
      <c r="B500" s="162"/>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row>
    <row r="501" spans="1:26" ht="13.5" customHeight="1">
      <c r="A501" s="162"/>
      <c r="B501" s="162"/>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row>
    <row r="502" spans="1:26" ht="13.5" customHeight="1">
      <c r="A502" s="162"/>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row>
    <row r="503" spans="1:26" ht="13.5" customHeight="1">
      <c r="A503" s="162"/>
      <c r="B503" s="162"/>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row>
    <row r="504" spans="1:26" ht="13.5" customHeight="1">
      <c r="A504" s="162"/>
      <c r="B504" s="162"/>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row>
    <row r="505" spans="1:26" ht="13.5" customHeight="1">
      <c r="A505" s="162"/>
      <c r="B505" s="162"/>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row>
    <row r="506" spans="1:26" ht="13.5" customHeight="1">
      <c r="A506" s="162"/>
      <c r="B506" s="162"/>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row>
    <row r="507" spans="1:26" ht="13.5" customHeight="1">
      <c r="A507" s="162"/>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row>
    <row r="508" spans="1:26" ht="13.5" customHeight="1">
      <c r="A508" s="162"/>
      <c r="B508" s="162"/>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row>
    <row r="509" spans="1:26" ht="13.5" customHeight="1">
      <c r="A509" s="162"/>
      <c r="B509" s="162"/>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row>
    <row r="510" spans="1:26" ht="13.5" customHeight="1">
      <c r="A510" s="162"/>
      <c r="B510" s="162"/>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row>
    <row r="511" spans="1:26" ht="13.5" customHeight="1">
      <c r="A511" s="162"/>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row>
    <row r="512" spans="1:26" ht="13.5" customHeight="1">
      <c r="A512" s="162"/>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row>
    <row r="513" spans="1:26" ht="13.5" customHeight="1">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row>
    <row r="514" spans="1:26" ht="13.5" customHeight="1">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row>
    <row r="515" spans="1:26" ht="13.5" customHeight="1">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row>
    <row r="516" spans="1:26" ht="13.5" customHeight="1">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row>
    <row r="517" spans="1:26" ht="13.5" customHeight="1">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row>
    <row r="518" spans="1:26" ht="13.5" customHeight="1">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row>
    <row r="519" spans="1:26" ht="13.5" customHeight="1">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row>
    <row r="520" spans="1:26" ht="13.5" customHeight="1">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row>
    <row r="521" spans="1:26" ht="13.5" customHeight="1">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row>
    <row r="522" spans="1:26" ht="13.5" customHeight="1">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row>
    <row r="523" spans="1:26" ht="13.5" customHeight="1">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row>
    <row r="524" spans="1:26" ht="13.5" customHeight="1">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row>
    <row r="525" spans="1:26" ht="13.5" customHeight="1">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row>
    <row r="526" spans="1:26" ht="13.5" customHeight="1">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row>
    <row r="527" spans="1:26" ht="13.5" customHeight="1">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row>
    <row r="528" spans="1:26" ht="13.5" customHeight="1">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row>
    <row r="529" spans="1:26" ht="13.5" customHeight="1">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row>
    <row r="530" spans="1:26" ht="13.5" customHeight="1">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row>
    <row r="531" spans="1:26" ht="13.5" customHeight="1">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row>
    <row r="532" spans="1:26" ht="13.5" customHeight="1">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row>
    <row r="533" spans="1:26" ht="13.5" customHeight="1">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row>
    <row r="534" spans="1:26" ht="13.5" customHeight="1">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row>
    <row r="535" spans="1:26" ht="13.5" customHeight="1">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row>
    <row r="536" spans="1:26" ht="13.5" customHeight="1">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row>
    <row r="537" spans="1:26" ht="13.5" customHeight="1">
      <c r="A537" s="162"/>
      <c r="B537" s="162"/>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row>
    <row r="538" spans="1:26" ht="13.5" customHeight="1">
      <c r="A538" s="162"/>
      <c r="B538" s="162"/>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row>
    <row r="539" spans="1:26" ht="13.5" customHeight="1">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row>
    <row r="540" spans="1:26" ht="13.5" customHeight="1">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row>
    <row r="541" spans="1:26" ht="13.5" customHeight="1">
      <c r="A541" s="162"/>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row>
    <row r="542" spans="1:26" ht="13.5" customHeight="1">
      <c r="A542" s="162"/>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row>
    <row r="543" spans="1:26" ht="13.5" customHeight="1">
      <c r="A543" s="162"/>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row>
    <row r="544" spans="1:26" ht="13.5" customHeight="1">
      <c r="A544" s="162"/>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row>
    <row r="545" spans="1:26" ht="13.5" customHeight="1">
      <c r="A545" s="162"/>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row>
    <row r="546" spans="1:26" ht="13.5" customHeight="1">
      <c r="A546" s="162"/>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row>
    <row r="547" spans="1:26" ht="13.5" customHeight="1">
      <c r="A547" s="162"/>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row>
    <row r="548" spans="1:26" ht="13.5" customHeight="1">
      <c r="A548" s="162"/>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row>
    <row r="549" spans="1:26" ht="13.5" customHeight="1">
      <c r="A549" s="162"/>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row>
    <row r="550" spans="1:26" ht="13.5" customHeight="1">
      <c r="A550" s="162"/>
      <c r="B550" s="162"/>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c r="Z550" s="162"/>
    </row>
    <row r="551" spans="1:26" ht="13.5" customHeight="1">
      <c r="A551" s="162"/>
      <c r="B551" s="162"/>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row>
    <row r="552" spans="1:26" ht="13.5" customHeight="1">
      <c r="A552" s="162"/>
      <c r="B552" s="162"/>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c r="Z552" s="162"/>
    </row>
    <row r="553" spans="1:26" ht="13.5" customHeight="1">
      <c r="A553" s="162"/>
      <c r="B553" s="162"/>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c r="Z553" s="162"/>
    </row>
    <row r="554" spans="1:26" ht="13.5" customHeight="1">
      <c r="A554" s="162"/>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row>
    <row r="555" spans="1:26" ht="13.5" customHeight="1">
      <c r="A555" s="162"/>
      <c r="B555" s="162"/>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c r="Z555" s="162"/>
    </row>
    <row r="556" spans="1:26" ht="13.5" customHeight="1">
      <c r="A556" s="162"/>
      <c r="B556" s="162"/>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row>
    <row r="557" spans="1:26" ht="13.5" customHeight="1">
      <c r="A557" s="162"/>
      <c r="B557" s="162"/>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c r="Z557" s="162"/>
    </row>
    <row r="558" spans="1:26" ht="13.5" customHeight="1">
      <c r="A558" s="162"/>
      <c r="B558" s="162"/>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c r="Z558" s="162"/>
    </row>
    <row r="559" spans="1:26" ht="13.5" customHeight="1">
      <c r="A559" s="162"/>
      <c r="B559" s="162"/>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row>
    <row r="560" spans="1:26" ht="13.5" customHeight="1">
      <c r="A560" s="162"/>
      <c r="B560" s="162"/>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c r="Z560" s="162"/>
    </row>
    <row r="561" spans="1:26" ht="13.5" customHeight="1">
      <c r="A561" s="162"/>
      <c r="B561" s="162"/>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c r="Z561" s="162"/>
    </row>
    <row r="562" spans="1:26" ht="13.5" customHeight="1">
      <c r="A562" s="162"/>
      <c r="B562" s="162"/>
      <c r="C562" s="162"/>
      <c r="D562" s="162"/>
      <c r="E562" s="162"/>
      <c r="F562" s="162"/>
      <c r="G562" s="162"/>
      <c r="H562" s="162"/>
      <c r="I562" s="162"/>
      <c r="J562" s="162"/>
      <c r="K562" s="162"/>
      <c r="L562" s="162"/>
      <c r="M562" s="162"/>
      <c r="N562" s="162"/>
      <c r="O562" s="162"/>
      <c r="P562" s="162"/>
      <c r="Q562" s="162"/>
      <c r="R562" s="162"/>
      <c r="S562" s="162"/>
      <c r="T562" s="162"/>
      <c r="U562" s="162"/>
      <c r="V562" s="162"/>
      <c r="W562" s="162"/>
      <c r="X562" s="162"/>
      <c r="Y562" s="162"/>
      <c r="Z562" s="162"/>
    </row>
    <row r="563" spans="1:26" ht="13.5" customHeight="1">
      <c r="A563" s="162"/>
      <c r="B563" s="162"/>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c r="Z563" s="162"/>
    </row>
    <row r="564" spans="1:26" ht="13.5" customHeight="1">
      <c r="A564" s="162"/>
      <c r="B564" s="162"/>
      <c r="C564" s="162"/>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c r="Z564" s="162"/>
    </row>
    <row r="565" spans="1:26" ht="13.5" customHeight="1">
      <c r="A565" s="162"/>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row>
    <row r="566" spans="1:26" ht="13.5" customHeight="1">
      <c r="A566" s="162"/>
      <c r="B566" s="162"/>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c r="Z566" s="162"/>
    </row>
    <row r="567" spans="1:26" ht="13.5" customHeight="1">
      <c r="A567" s="162"/>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row>
    <row r="568" spans="1:26" ht="13.5" customHeight="1">
      <c r="A568" s="162"/>
      <c r="B568" s="162"/>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c r="Z568" s="162"/>
    </row>
    <row r="569" spans="1:26" ht="13.5" customHeight="1">
      <c r="A569" s="162"/>
      <c r="B569" s="162"/>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c r="Z569" s="162"/>
    </row>
    <row r="570" spans="1:26" ht="13.5" customHeight="1">
      <c r="A570" s="162"/>
      <c r="B570" s="162"/>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c r="Z570" s="162"/>
    </row>
    <row r="571" spans="1:26" ht="13.5" customHeight="1">
      <c r="A571" s="162"/>
      <c r="B571" s="162"/>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c r="Z571" s="162"/>
    </row>
    <row r="572" spans="1:26" ht="13.5" customHeight="1">
      <c r="A572" s="162"/>
      <c r="B572" s="162"/>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c r="Z572" s="162"/>
    </row>
    <row r="573" spans="1:26" ht="13.5" customHeight="1">
      <c r="A573" s="162"/>
      <c r="B573" s="162"/>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c r="Z573" s="162"/>
    </row>
    <row r="574" spans="1:26" ht="13.5" customHeight="1">
      <c r="A574" s="162"/>
      <c r="B574" s="162"/>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row>
    <row r="575" spans="1:26" ht="13.5" customHeight="1">
      <c r="A575" s="162"/>
      <c r="B575" s="162"/>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row>
    <row r="576" spans="1:26" ht="13.5" customHeight="1">
      <c r="A576" s="162"/>
      <c r="B576" s="162"/>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c r="Z576" s="162"/>
    </row>
    <row r="577" spans="1:26" ht="13.5" customHeight="1">
      <c r="A577" s="162"/>
      <c r="B577" s="162"/>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row>
    <row r="578" spans="1:26" ht="13.5" customHeight="1">
      <c r="A578" s="162"/>
      <c r="B578" s="162"/>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c r="Z578" s="162"/>
    </row>
    <row r="579" spans="1:26" ht="13.5" customHeight="1">
      <c r="A579" s="162"/>
      <c r="B579" s="162"/>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row>
    <row r="580" spans="1:26" ht="13.5" customHeight="1">
      <c r="A580" s="162"/>
      <c r="B580" s="162"/>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c r="Z580" s="162"/>
    </row>
    <row r="581" spans="1:26" ht="13.5" customHeight="1">
      <c r="A581" s="162"/>
      <c r="B581" s="162"/>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c r="Z581" s="162"/>
    </row>
    <row r="582" spans="1:26" ht="13.5" customHeight="1">
      <c r="A582" s="162"/>
      <c r="B582" s="162"/>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c r="Z582" s="162"/>
    </row>
    <row r="583" spans="1:26" ht="13.5" customHeight="1">
      <c r="A583" s="162"/>
      <c r="B583" s="162"/>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c r="Z583" s="162"/>
    </row>
    <row r="584" spans="1:26" ht="13.5" customHeight="1">
      <c r="A584" s="162"/>
      <c r="B584" s="162"/>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row>
    <row r="585" spans="1:26" ht="13.5" customHeight="1">
      <c r="A585" s="162"/>
      <c r="B585" s="162"/>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c r="Z585" s="162"/>
    </row>
    <row r="586" spans="1:26" ht="13.5" customHeight="1">
      <c r="A586" s="162"/>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row>
    <row r="587" spans="1:26" ht="13.5" customHeight="1">
      <c r="A587" s="162"/>
      <c r="B587" s="162"/>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row>
    <row r="588" spans="1:26" ht="13.5" customHeight="1">
      <c r="A588" s="162"/>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row>
    <row r="589" spans="1:26" ht="13.5" customHeight="1">
      <c r="A589" s="162"/>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row>
    <row r="590" spans="1:26" ht="13.5" customHeight="1">
      <c r="A590" s="162"/>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row>
    <row r="591" spans="1:26" ht="13.5" customHeight="1">
      <c r="A591" s="162"/>
      <c r="B591" s="162"/>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c r="Z591" s="162"/>
    </row>
    <row r="592" spans="1:26" ht="13.5" customHeight="1">
      <c r="A592" s="162"/>
      <c r="B592" s="162"/>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row>
    <row r="593" spans="1:26" ht="13.5" customHeight="1">
      <c r="A593" s="162"/>
      <c r="B593" s="162"/>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c r="Z593" s="162"/>
    </row>
    <row r="594" spans="1:26" ht="13.5" customHeight="1">
      <c r="A594" s="162"/>
      <c r="B594" s="162"/>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c r="Z594" s="162"/>
    </row>
    <row r="595" spans="1:26" ht="13.5" customHeight="1">
      <c r="A595" s="162"/>
      <c r="B595" s="162"/>
      <c r="C595" s="162"/>
      <c r="D595" s="162"/>
      <c r="E595" s="162"/>
      <c r="F595" s="162"/>
      <c r="G595" s="162"/>
      <c r="H595" s="162"/>
      <c r="I595" s="162"/>
      <c r="J595" s="162"/>
      <c r="K595" s="162"/>
      <c r="L595" s="162"/>
      <c r="M595" s="162"/>
      <c r="N595" s="162"/>
      <c r="O595" s="162"/>
      <c r="P595" s="162"/>
      <c r="Q595" s="162"/>
      <c r="R595" s="162"/>
      <c r="S595" s="162"/>
      <c r="T595" s="162"/>
      <c r="U595" s="162"/>
      <c r="V595" s="162"/>
      <c r="W595" s="162"/>
      <c r="X595" s="162"/>
      <c r="Y595" s="162"/>
      <c r="Z595" s="162"/>
    </row>
    <row r="596" spans="1:26" ht="13.5" customHeight="1">
      <c r="A596" s="162"/>
      <c r="B596" s="162"/>
      <c r="C596" s="162"/>
      <c r="D596" s="162"/>
      <c r="E596" s="162"/>
      <c r="F596" s="162"/>
      <c r="G596" s="162"/>
      <c r="H596" s="162"/>
      <c r="I596" s="162"/>
      <c r="J596" s="162"/>
      <c r="K596" s="162"/>
      <c r="L596" s="162"/>
      <c r="M596" s="162"/>
      <c r="N596" s="162"/>
      <c r="O596" s="162"/>
      <c r="P596" s="162"/>
      <c r="Q596" s="162"/>
      <c r="R596" s="162"/>
      <c r="S596" s="162"/>
      <c r="T596" s="162"/>
      <c r="U596" s="162"/>
      <c r="V596" s="162"/>
      <c r="W596" s="162"/>
      <c r="X596" s="162"/>
      <c r="Y596" s="162"/>
      <c r="Z596" s="162"/>
    </row>
    <row r="597" spans="1:26" ht="13.5" customHeight="1">
      <c r="A597" s="162"/>
      <c r="B597" s="162"/>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c r="Z597" s="162"/>
    </row>
    <row r="598" spans="1:26" ht="13.5" customHeight="1">
      <c r="A598" s="162"/>
      <c r="B598" s="162"/>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c r="Z598" s="162"/>
    </row>
    <row r="599" spans="1:26" ht="13.5" customHeight="1">
      <c r="A599" s="162"/>
      <c r="B599" s="162"/>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c r="Z599" s="162"/>
    </row>
    <row r="600" spans="1:26" ht="13.5" customHeight="1">
      <c r="A600" s="162"/>
      <c r="B600" s="162"/>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c r="Z600" s="162"/>
    </row>
    <row r="601" spans="1:26" ht="13.5" customHeight="1">
      <c r="A601" s="162"/>
      <c r="B601" s="162"/>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row>
    <row r="602" spans="1:26" ht="13.5" customHeight="1">
      <c r="A602" s="162"/>
      <c r="B602" s="162"/>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c r="Z602" s="162"/>
    </row>
    <row r="603" spans="1:26" ht="13.5" customHeight="1">
      <c r="A603" s="162"/>
      <c r="B603" s="162"/>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c r="Z603" s="162"/>
    </row>
    <row r="604" spans="1:26" ht="13.5" customHeight="1">
      <c r="A604" s="162"/>
      <c r="B604" s="162"/>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row>
    <row r="605" spans="1:26" ht="13.5" customHeight="1">
      <c r="A605" s="162"/>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row>
    <row r="606" spans="1:26" ht="13.5" customHeight="1">
      <c r="A606" s="162"/>
      <c r="B606" s="162"/>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c r="Z606" s="162"/>
    </row>
    <row r="607" spans="1:26" ht="13.5" customHeight="1">
      <c r="A607" s="162"/>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row>
    <row r="608" spans="1:26" ht="13.5" customHeight="1">
      <c r="A608" s="162"/>
      <c r="B608" s="162"/>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c r="Z608" s="162"/>
    </row>
    <row r="609" spans="1:26" ht="13.5" customHeight="1">
      <c r="A609" s="162"/>
      <c r="B609" s="162"/>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c r="Z609" s="162"/>
    </row>
    <row r="610" spans="1:26" ht="13.5" customHeight="1">
      <c r="A610" s="162"/>
      <c r="B610" s="162"/>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c r="Z610" s="162"/>
    </row>
    <row r="611" spans="1:26" ht="13.5" customHeight="1">
      <c r="A611" s="162"/>
      <c r="B611" s="162"/>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c r="Z611" s="162"/>
    </row>
    <row r="612" spans="1:26" ht="13.5" customHeight="1">
      <c r="A612" s="162"/>
      <c r="B612" s="162"/>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c r="Z612" s="162"/>
    </row>
    <row r="613" spans="1:26" ht="13.5" customHeight="1">
      <c r="A613" s="162"/>
      <c r="B613" s="162"/>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c r="Z613" s="162"/>
    </row>
    <row r="614" spans="1:26" ht="13.5" customHeight="1">
      <c r="A614" s="162"/>
      <c r="B614" s="162"/>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c r="Z614" s="162"/>
    </row>
    <row r="615" spans="1:26" ht="13.5" customHeight="1">
      <c r="A615" s="162"/>
      <c r="B615" s="162"/>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c r="Z615" s="162"/>
    </row>
    <row r="616" spans="1:26" ht="13.5" customHeight="1">
      <c r="A616" s="162"/>
      <c r="B616" s="162"/>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c r="Z616" s="162"/>
    </row>
    <row r="617" spans="1:26" ht="13.5" customHeight="1">
      <c r="A617" s="162"/>
      <c r="B617" s="162"/>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c r="Z617" s="162"/>
    </row>
    <row r="618" spans="1:26" ht="13.5" customHeight="1">
      <c r="A618" s="162"/>
      <c r="B618" s="162"/>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c r="Z618" s="162"/>
    </row>
    <row r="619" spans="1:26" ht="13.5" customHeight="1">
      <c r="A619" s="162"/>
      <c r="B619" s="162"/>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c r="Z619" s="162"/>
    </row>
    <row r="620" spans="1:26" ht="13.5" customHeight="1">
      <c r="A620" s="162"/>
      <c r="B620" s="162"/>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c r="Z620" s="162"/>
    </row>
    <row r="621" spans="1:26" ht="13.5" customHeight="1">
      <c r="A621" s="162"/>
      <c r="B621" s="162"/>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c r="Z621" s="162"/>
    </row>
    <row r="622" spans="1:26" ht="13.5" customHeight="1">
      <c r="A622" s="162"/>
      <c r="B622" s="162"/>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row>
    <row r="623" spans="1:26" ht="13.5" customHeight="1">
      <c r="A623" s="162"/>
      <c r="B623" s="162"/>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c r="Z623" s="162"/>
    </row>
    <row r="624" spans="1:26" ht="13.5" customHeight="1">
      <c r="A624" s="162"/>
      <c r="B624" s="162"/>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c r="Z624" s="162"/>
    </row>
    <row r="625" spans="1:26" ht="13.5" customHeight="1">
      <c r="A625" s="162"/>
      <c r="B625" s="162"/>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c r="Z625" s="162"/>
    </row>
    <row r="626" spans="1:26" ht="13.5" customHeight="1">
      <c r="A626" s="162"/>
      <c r="B626" s="162"/>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c r="Z626" s="162"/>
    </row>
    <row r="627" spans="1:26" ht="13.5" customHeight="1">
      <c r="A627" s="162"/>
      <c r="B627" s="162"/>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c r="Z627" s="162"/>
    </row>
    <row r="628" spans="1:26" ht="13.5" customHeight="1">
      <c r="A628" s="162"/>
      <c r="B628" s="162"/>
      <c r="C628" s="162"/>
      <c r="D628" s="162"/>
      <c r="E628" s="162"/>
      <c r="F628" s="162"/>
      <c r="G628" s="162"/>
      <c r="H628" s="162"/>
      <c r="I628" s="162"/>
      <c r="J628" s="162"/>
      <c r="K628" s="162"/>
      <c r="L628" s="162"/>
      <c r="M628" s="162"/>
      <c r="N628" s="162"/>
      <c r="O628" s="162"/>
      <c r="P628" s="162"/>
      <c r="Q628" s="162"/>
      <c r="R628" s="162"/>
      <c r="S628" s="162"/>
      <c r="T628" s="162"/>
      <c r="U628" s="162"/>
      <c r="V628" s="162"/>
      <c r="W628" s="162"/>
      <c r="X628" s="162"/>
      <c r="Y628" s="162"/>
      <c r="Z628" s="162"/>
    </row>
    <row r="629" spans="1:26" ht="13.5" customHeight="1">
      <c r="A629" s="162"/>
      <c r="B629" s="162"/>
      <c r="C629" s="162"/>
      <c r="D629" s="162"/>
      <c r="E629" s="162"/>
      <c r="F629" s="162"/>
      <c r="G629" s="162"/>
      <c r="H629" s="162"/>
      <c r="I629" s="162"/>
      <c r="J629" s="162"/>
      <c r="K629" s="162"/>
      <c r="L629" s="162"/>
      <c r="M629" s="162"/>
      <c r="N629" s="162"/>
      <c r="O629" s="162"/>
      <c r="P629" s="162"/>
      <c r="Q629" s="162"/>
      <c r="R629" s="162"/>
      <c r="S629" s="162"/>
      <c r="T629" s="162"/>
      <c r="U629" s="162"/>
      <c r="V629" s="162"/>
      <c r="W629" s="162"/>
      <c r="X629" s="162"/>
      <c r="Y629" s="162"/>
      <c r="Z629" s="162"/>
    </row>
    <row r="630" spans="1:26" ht="13.5" customHeight="1">
      <c r="A630" s="162"/>
      <c r="B630" s="162"/>
      <c r="C630" s="162"/>
      <c r="D630" s="162"/>
      <c r="E630" s="162"/>
      <c r="F630" s="162"/>
      <c r="G630" s="162"/>
      <c r="H630" s="162"/>
      <c r="I630" s="162"/>
      <c r="J630" s="162"/>
      <c r="K630" s="162"/>
      <c r="L630" s="162"/>
      <c r="M630" s="162"/>
      <c r="N630" s="162"/>
      <c r="O630" s="162"/>
      <c r="P630" s="162"/>
      <c r="Q630" s="162"/>
      <c r="R630" s="162"/>
      <c r="S630" s="162"/>
      <c r="T630" s="162"/>
      <c r="U630" s="162"/>
      <c r="V630" s="162"/>
      <c r="W630" s="162"/>
      <c r="X630" s="162"/>
      <c r="Y630" s="162"/>
      <c r="Z630" s="162"/>
    </row>
    <row r="631" spans="1:26" ht="13.5" customHeight="1">
      <c r="A631" s="162"/>
      <c r="B631" s="162"/>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c r="Z631" s="162"/>
    </row>
    <row r="632" spans="1:26" ht="13.5" customHeight="1">
      <c r="A632" s="162"/>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row>
    <row r="633" spans="1:26" ht="13.5" customHeight="1">
      <c r="A633" s="162"/>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row>
    <row r="634" spans="1:26" ht="13.5" customHeight="1">
      <c r="A634" s="162"/>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row>
    <row r="635" spans="1:26" ht="13.5" customHeight="1">
      <c r="A635" s="162"/>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row>
    <row r="636" spans="1:26" ht="13.5" customHeight="1">
      <c r="A636" s="162"/>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row>
    <row r="637" spans="1:26" ht="13.5" customHeight="1">
      <c r="A637" s="162"/>
      <c r="B637" s="162"/>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c r="Z637" s="162"/>
    </row>
    <row r="638" spans="1:26" ht="13.5" customHeight="1">
      <c r="A638" s="162"/>
      <c r="B638" s="162"/>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c r="Z638" s="162"/>
    </row>
    <row r="639" spans="1:26" ht="13.5" customHeight="1">
      <c r="A639" s="162"/>
      <c r="B639" s="162"/>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c r="Z639" s="162"/>
    </row>
    <row r="640" spans="1:26" ht="13.5" customHeight="1">
      <c r="A640" s="162"/>
      <c r="B640" s="162"/>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c r="Z640" s="162"/>
    </row>
    <row r="641" spans="1:26" ht="13.5" customHeight="1">
      <c r="A641" s="162"/>
      <c r="B641" s="162"/>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c r="Z641" s="162"/>
    </row>
    <row r="642" spans="1:26" ht="13.5" customHeight="1">
      <c r="A642" s="162"/>
      <c r="B642" s="162"/>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c r="Z642" s="162"/>
    </row>
    <row r="643" spans="1:26" ht="13.5" customHeight="1">
      <c r="A643" s="162"/>
      <c r="B643" s="162"/>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c r="Z643" s="162"/>
    </row>
    <row r="644" spans="1:26" ht="13.5" customHeight="1">
      <c r="A644" s="162"/>
      <c r="B644" s="162"/>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c r="Z644" s="162"/>
    </row>
    <row r="645" spans="1:26" ht="13.5" customHeight="1">
      <c r="A645" s="162"/>
      <c r="B645" s="162"/>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c r="Z645" s="162"/>
    </row>
    <row r="646" spans="1:26" ht="13.5" customHeight="1">
      <c r="A646" s="162"/>
      <c r="B646" s="162"/>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c r="Z646" s="162"/>
    </row>
    <row r="647" spans="1:26" ht="13.5" customHeight="1">
      <c r="A647" s="162"/>
      <c r="B647" s="162"/>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c r="Z647" s="162"/>
    </row>
    <row r="648" spans="1:26" ht="13.5" customHeight="1">
      <c r="A648" s="162"/>
      <c r="B648" s="162"/>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c r="Z648" s="162"/>
    </row>
    <row r="649" spans="1:26" ht="13.5" customHeight="1">
      <c r="A649" s="162"/>
      <c r="B649" s="162"/>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c r="Z649" s="162"/>
    </row>
    <row r="650" spans="1:26" ht="13.5" customHeight="1">
      <c r="A650" s="162"/>
      <c r="B650" s="162"/>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c r="Z650" s="162"/>
    </row>
    <row r="651" spans="1:26" ht="13.5" customHeight="1">
      <c r="A651" s="162"/>
      <c r="B651" s="162"/>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c r="Z651" s="162"/>
    </row>
    <row r="652" spans="1:26" ht="13.5" customHeight="1">
      <c r="A652" s="162"/>
      <c r="B652" s="162"/>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c r="Z652" s="162"/>
    </row>
    <row r="653" spans="1:26" ht="13.5" customHeight="1">
      <c r="A653" s="162"/>
      <c r="B653" s="162"/>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c r="Z653" s="162"/>
    </row>
    <row r="654" spans="1:26" ht="13.5" customHeight="1">
      <c r="A654" s="162"/>
      <c r="B654" s="162"/>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c r="Z654" s="162"/>
    </row>
    <row r="655" spans="1:26" ht="13.5" customHeight="1">
      <c r="A655" s="162"/>
      <c r="B655" s="162"/>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c r="Z655" s="162"/>
    </row>
    <row r="656" spans="1:26" ht="13.5" customHeight="1">
      <c r="A656" s="162"/>
      <c r="B656" s="162"/>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c r="Z656" s="162"/>
    </row>
    <row r="657" spans="1:26" ht="13.5" customHeight="1">
      <c r="A657" s="162"/>
      <c r="B657" s="162"/>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c r="Z657" s="162"/>
    </row>
    <row r="658" spans="1:26" ht="13.5" customHeight="1">
      <c r="A658" s="162"/>
      <c r="B658" s="162"/>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c r="Z658" s="162"/>
    </row>
    <row r="659" spans="1:26" ht="13.5" customHeight="1">
      <c r="A659" s="162"/>
      <c r="B659" s="162"/>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c r="Z659" s="162"/>
    </row>
    <row r="660" spans="1:26" ht="13.5" customHeight="1">
      <c r="A660" s="162"/>
      <c r="B660" s="162"/>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row>
    <row r="661" spans="1:26" ht="13.5" customHeight="1">
      <c r="A661" s="162"/>
      <c r="B661" s="162"/>
      <c r="C661" s="162"/>
      <c r="D661" s="162"/>
      <c r="E661" s="162"/>
      <c r="F661" s="162"/>
      <c r="G661" s="162"/>
      <c r="H661" s="162"/>
      <c r="I661" s="162"/>
      <c r="J661" s="162"/>
      <c r="K661" s="162"/>
      <c r="L661" s="162"/>
      <c r="M661" s="162"/>
      <c r="N661" s="162"/>
      <c r="O661" s="162"/>
      <c r="P661" s="162"/>
      <c r="Q661" s="162"/>
      <c r="R661" s="162"/>
      <c r="S661" s="162"/>
      <c r="T661" s="162"/>
      <c r="U661" s="162"/>
      <c r="V661" s="162"/>
      <c r="W661" s="162"/>
      <c r="X661" s="162"/>
      <c r="Y661" s="162"/>
      <c r="Z661" s="162"/>
    </row>
    <row r="662" spans="1:26" ht="13.5" customHeight="1">
      <c r="A662" s="162"/>
      <c r="B662" s="162"/>
      <c r="C662" s="162"/>
      <c r="D662" s="162"/>
      <c r="E662" s="162"/>
      <c r="F662" s="162"/>
      <c r="G662" s="162"/>
      <c r="H662" s="162"/>
      <c r="I662" s="162"/>
      <c r="J662" s="162"/>
      <c r="K662" s="162"/>
      <c r="L662" s="162"/>
      <c r="M662" s="162"/>
      <c r="N662" s="162"/>
      <c r="O662" s="162"/>
      <c r="P662" s="162"/>
      <c r="Q662" s="162"/>
      <c r="R662" s="162"/>
      <c r="S662" s="162"/>
      <c r="T662" s="162"/>
      <c r="U662" s="162"/>
      <c r="V662" s="162"/>
      <c r="W662" s="162"/>
      <c r="X662" s="162"/>
      <c r="Y662" s="162"/>
      <c r="Z662" s="162"/>
    </row>
    <row r="663" spans="1:26" ht="13.5" customHeight="1">
      <c r="A663" s="162"/>
      <c r="B663" s="162"/>
      <c r="C663" s="162"/>
      <c r="D663" s="162"/>
      <c r="E663" s="162"/>
      <c r="F663" s="162"/>
      <c r="G663" s="162"/>
      <c r="H663" s="162"/>
      <c r="I663" s="162"/>
      <c r="J663" s="162"/>
      <c r="K663" s="162"/>
      <c r="L663" s="162"/>
      <c r="M663" s="162"/>
      <c r="N663" s="162"/>
      <c r="O663" s="162"/>
      <c r="P663" s="162"/>
      <c r="Q663" s="162"/>
      <c r="R663" s="162"/>
      <c r="S663" s="162"/>
      <c r="T663" s="162"/>
      <c r="U663" s="162"/>
      <c r="V663" s="162"/>
      <c r="W663" s="162"/>
      <c r="X663" s="162"/>
      <c r="Y663" s="162"/>
      <c r="Z663" s="162"/>
    </row>
    <row r="664" spans="1:26" ht="13.5" customHeight="1">
      <c r="A664" s="162"/>
      <c r="B664" s="162"/>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c r="Z664" s="162"/>
    </row>
    <row r="665" spans="1:26" ht="13.5" customHeight="1">
      <c r="A665" s="162"/>
      <c r="B665" s="162"/>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c r="Z665" s="162"/>
    </row>
    <row r="666" spans="1:26" ht="13.5" customHeight="1">
      <c r="A666" s="162"/>
      <c r="B666" s="162"/>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c r="Z666" s="162"/>
    </row>
    <row r="667" spans="1:26" ht="13.5" customHeight="1">
      <c r="A667" s="162"/>
      <c r="B667" s="162"/>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c r="Z667" s="162"/>
    </row>
    <row r="668" spans="1:26" ht="13.5" customHeight="1">
      <c r="A668" s="162"/>
      <c r="B668" s="162"/>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c r="Z668" s="162"/>
    </row>
    <row r="669" spans="1:26" ht="13.5" customHeight="1">
      <c r="A669" s="162"/>
      <c r="B669" s="162"/>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c r="Z669" s="162"/>
    </row>
    <row r="670" spans="1:26" ht="13.5" customHeight="1">
      <c r="A670" s="162"/>
      <c r="B670" s="162"/>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c r="Z670" s="162"/>
    </row>
    <row r="671" spans="1:26" ht="13.5" customHeight="1">
      <c r="A671" s="162"/>
      <c r="B671" s="162"/>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c r="Z671" s="162"/>
    </row>
    <row r="672" spans="1:26" ht="13.5" customHeight="1">
      <c r="A672" s="162"/>
      <c r="B672" s="162"/>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c r="Z672" s="162"/>
    </row>
    <row r="673" spans="1:26" ht="13.5" customHeight="1">
      <c r="A673" s="162"/>
      <c r="B673" s="162"/>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c r="Z673" s="162"/>
    </row>
    <row r="674" spans="1:26" ht="13.5" customHeight="1">
      <c r="A674" s="162"/>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c r="Z674" s="162"/>
    </row>
    <row r="675" spans="1:26" ht="13.5" customHeight="1">
      <c r="A675" s="162"/>
      <c r="B675" s="162"/>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c r="Z675" s="162"/>
    </row>
    <row r="676" spans="1:26" ht="13.5" customHeight="1">
      <c r="A676" s="162"/>
      <c r="B676" s="162"/>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c r="Z676" s="162"/>
    </row>
    <row r="677" spans="1:26" ht="13.5" customHeight="1">
      <c r="A677" s="162"/>
      <c r="B677" s="162"/>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c r="Z677" s="162"/>
    </row>
    <row r="678" spans="1:26" ht="13.5" customHeight="1">
      <c r="A678" s="162"/>
      <c r="B678" s="162"/>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c r="Z678" s="162"/>
    </row>
    <row r="679" spans="1:26" ht="13.5" customHeight="1">
      <c r="A679" s="162"/>
      <c r="B679" s="162"/>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c r="Z679" s="162"/>
    </row>
    <row r="680" spans="1:26" ht="13.5" customHeight="1">
      <c r="A680" s="162"/>
      <c r="B680" s="162"/>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c r="Z680" s="162"/>
    </row>
    <row r="681" spans="1:26" ht="13.5" customHeight="1">
      <c r="A681" s="162"/>
      <c r="B681" s="162"/>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c r="Z681" s="162"/>
    </row>
    <row r="682" spans="1:26" ht="13.5" customHeight="1">
      <c r="A682" s="162"/>
      <c r="B682" s="162"/>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c r="Z682" s="162"/>
    </row>
    <row r="683" spans="1:26" ht="13.5" customHeight="1">
      <c r="A683" s="162"/>
      <c r="B683" s="162"/>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c r="Z683" s="162"/>
    </row>
    <row r="684" spans="1:26" ht="13.5" customHeight="1">
      <c r="A684" s="162"/>
      <c r="B684" s="162"/>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c r="Z684" s="162"/>
    </row>
    <row r="685" spans="1:26" ht="13.5" customHeight="1">
      <c r="A685" s="162"/>
      <c r="B685" s="162"/>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c r="Z685" s="162"/>
    </row>
    <row r="686" spans="1:26" ht="13.5" customHeight="1">
      <c r="A686" s="162"/>
      <c r="B686" s="162"/>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c r="Z686" s="162"/>
    </row>
    <row r="687" spans="1:26" ht="13.5" customHeight="1">
      <c r="A687" s="162"/>
      <c r="B687" s="162"/>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c r="Z687" s="162"/>
    </row>
    <row r="688" spans="1:26" ht="13.5" customHeight="1">
      <c r="A688" s="162"/>
      <c r="B688" s="162"/>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c r="Z688" s="162"/>
    </row>
    <row r="689" spans="1:26" ht="13.5" customHeight="1">
      <c r="A689" s="162"/>
      <c r="B689" s="162"/>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c r="Z689" s="162"/>
    </row>
    <row r="690" spans="1:26" ht="13.5" customHeight="1">
      <c r="A690" s="162"/>
      <c r="B690" s="162"/>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c r="Z690" s="162"/>
    </row>
    <row r="691" spans="1:26" ht="13.5" customHeight="1">
      <c r="A691" s="162"/>
      <c r="B691" s="162"/>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c r="Z691" s="162"/>
    </row>
    <row r="692" spans="1:26" ht="13.5" customHeight="1">
      <c r="A692" s="162"/>
      <c r="B692" s="162"/>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c r="Z692" s="162"/>
    </row>
    <row r="693" spans="1:26" ht="13.5" customHeight="1">
      <c r="A693" s="162"/>
      <c r="B693" s="162"/>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c r="Z693" s="162"/>
    </row>
    <row r="694" spans="1:26" ht="13.5" customHeight="1">
      <c r="A694" s="162"/>
      <c r="B694" s="162"/>
      <c r="C694" s="162"/>
      <c r="D694" s="162"/>
      <c r="E694" s="162"/>
      <c r="F694" s="162"/>
      <c r="G694" s="162"/>
      <c r="H694" s="162"/>
      <c r="I694" s="162"/>
      <c r="J694" s="162"/>
      <c r="K694" s="162"/>
      <c r="L694" s="162"/>
      <c r="M694" s="162"/>
      <c r="N694" s="162"/>
      <c r="O694" s="162"/>
      <c r="P694" s="162"/>
      <c r="Q694" s="162"/>
      <c r="R694" s="162"/>
      <c r="S694" s="162"/>
      <c r="T694" s="162"/>
      <c r="U694" s="162"/>
      <c r="V694" s="162"/>
      <c r="W694" s="162"/>
      <c r="X694" s="162"/>
      <c r="Y694" s="162"/>
      <c r="Z694" s="162"/>
    </row>
    <row r="695" spans="1:26" ht="13.5" customHeight="1">
      <c r="A695" s="162"/>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row>
    <row r="696" spans="1:26" ht="13.5" customHeight="1">
      <c r="A696" s="162"/>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row>
    <row r="697" spans="1:26" ht="13.5" customHeight="1">
      <c r="A697" s="162"/>
      <c r="B697" s="162"/>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c r="Z697" s="162"/>
    </row>
    <row r="698" spans="1:26" ht="13.5" customHeight="1">
      <c r="A698" s="162"/>
      <c r="B698" s="162"/>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c r="Z698" s="162"/>
    </row>
    <row r="699" spans="1:26" ht="13.5" customHeight="1">
      <c r="A699" s="162"/>
      <c r="B699" s="162"/>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c r="Z699" s="162"/>
    </row>
    <row r="700" spans="1:26" ht="13.5" customHeight="1">
      <c r="A700" s="162"/>
      <c r="B700" s="162"/>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c r="Z700" s="162"/>
    </row>
    <row r="701" spans="1:26" ht="13.5" customHeight="1">
      <c r="A701" s="162"/>
      <c r="B701" s="162"/>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c r="Z701" s="162"/>
    </row>
    <row r="702" spans="1:26" ht="13.5" customHeight="1">
      <c r="A702" s="162"/>
      <c r="B702" s="162"/>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c r="Z702" s="162"/>
    </row>
    <row r="703" spans="1:26" ht="13.5" customHeight="1">
      <c r="A703" s="162"/>
      <c r="B703" s="162"/>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c r="Z703" s="162"/>
    </row>
    <row r="704" spans="1:26" ht="13.5" customHeight="1">
      <c r="A704" s="162"/>
      <c r="B704" s="162"/>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c r="Z704" s="162"/>
    </row>
    <row r="705" spans="1:26" ht="13.5" customHeight="1">
      <c r="A705" s="162"/>
      <c r="B705" s="162"/>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c r="Z705" s="162"/>
    </row>
    <row r="706" spans="1:26" ht="13.5" customHeight="1">
      <c r="A706" s="162"/>
      <c r="B706" s="162"/>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c r="Z706" s="162"/>
    </row>
    <row r="707" spans="1:26" ht="13.5" customHeight="1">
      <c r="A707" s="162"/>
      <c r="B707" s="162"/>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c r="Z707" s="162"/>
    </row>
    <row r="708" spans="1:26" ht="13.5" customHeight="1">
      <c r="A708" s="162"/>
      <c r="B708" s="162"/>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row>
    <row r="709" spans="1:26" ht="13.5" customHeight="1">
      <c r="A709" s="162"/>
      <c r="B709" s="162"/>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c r="Z709" s="162"/>
    </row>
    <row r="710" spans="1:26" ht="13.5" customHeight="1">
      <c r="A710" s="162"/>
      <c r="B710" s="162"/>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c r="Z710" s="162"/>
    </row>
    <row r="711" spans="1:26" ht="13.5" customHeight="1">
      <c r="A711" s="162"/>
      <c r="B711" s="162"/>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c r="Z711" s="162"/>
    </row>
    <row r="712" spans="1:26" ht="13.5" customHeight="1">
      <c r="A712" s="162"/>
      <c r="B712" s="162"/>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c r="Z712" s="162"/>
    </row>
    <row r="713" spans="1:26" ht="13.5" customHeight="1">
      <c r="A713" s="162"/>
      <c r="B713" s="162"/>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row>
    <row r="714" spans="1:26" ht="13.5" customHeight="1">
      <c r="A714" s="162"/>
      <c r="B714" s="162"/>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c r="Z714" s="162"/>
    </row>
    <row r="715" spans="1:26" ht="13.5" customHeight="1">
      <c r="A715" s="162"/>
      <c r="B715" s="162"/>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c r="Z715" s="162"/>
    </row>
    <row r="716" spans="1:26" ht="13.5" customHeight="1">
      <c r="A716" s="162"/>
      <c r="B716" s="162"/>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c r="Z716" s="162"/>
    </row>
    <row r="717" spans="1:26" ht="13.5" customHeight="1">
      <c r="A717" s="162"/>
      <c r="B717" s="162"/>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c r="Z717" s="162"/>
    </row>
    <row r="718" spans="1:26" ht="13.5" customHeight="1">
      <c r="A718" s="162"/>
      <c r="B718" s="162"/>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c r="Z718" s="162"/>
    </row>
    <row r="719" spans="1:26" ht="13.5" customHeight="1">
      <c r="A719" s="162"/>
      <c r="B719" s="162"/>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c r="Z719" s="162"/>
    </row>
    <row r="720" spans="1:26" ht="13.5" customHeight="1">
      <c r="A720" s="162"/>
      <c r="B720" s="162"/>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row>
    <row r="721" spans="1:26" ht="13.5" customHeight="1">
      <c r="A721" s="162"/>
      <c r="B721" s="162"/>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c r="Z721" s="162"/>
    </row>
    <row r="722" spans="1:26" ht="13.5" customHeight="1">
      <c r="A722" s="162"/>
      <c r="B722" s="162"/>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c r="Z722" s="162"/>
    </row>
    <row r="723" spans="1:26" ht="13.5" customHeight="1">
      <c r="A723" s="162"/>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row>
    <row r="724" spans="1:26" ht="13.5" customHeight="1">
      <c r="A724" s="162"/>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row>
    <row r="725" spans="1:26" ht="13.5" customHeight="1">
      <c r="A725" s="162"/>
      <c r="B725" s="162"/>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c r="Z725" s="162"/>
    </row>
    <row r="726" spans="1:26" ht="13.5" customHeight="1">
      <c r="A726" s="162"/>
      <c r="B726" s="162"/>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c r="Z726" s="162"/>
    </row>
    <row r="727" spans="1:26" ht="13.5" customHeight="1">
      <c r="A727" s="162"/>
      <c r="B727" s="162"/>
      <c r="C727" s="162"/>
      <c r="D727" s="162"/>
      <c r="E727" s="162"/>
      <c r="F727" s="162"/>
      <c r="G727" s="162"/>
      <c r="H727" s="162"/>
      <c r="I727" s="162"/>
      <c r="J727" s="162"/>
      <c r="K727" s="162"/>
      <c r="L727" s="162"/>
      <c r="M727" s="162"/>
      <c r="N727" s="162"/>
      <c r="O727" s="162"/>
      <c r="P727" s="162"/>
      <c r="Q727" s="162"/>
      <c r="R727" s="162"/>
      <c r="S727" s="162"/>
      <c r="T727" s="162"/>
      <c r="U727" s="162"/>
      <c r="V727" s="162"/>
      <c r="W727" s="162"/>
      <c r="X727" s="162"/>
      <c r="Y727" s="162"/>
      <c r="Z727" s="162"/>
    </row>
    <row r="728" spans="1:26" ht="13.5" customHeight="1">
      <c r="A728" s="162"/>
      <c r="B728" s="162"/>
      <c r="C728" s="162"/>
      <c r="D728" s="162"/>
      <c r="E728" s="162"/>
      <c r="F728" s="162"/>
      <c r="G728" s="162"/>
      <c r="H728" s="162"/>
      <c r="I728" s="162"/>
      <c r="J728" s="162"/>
      <c r="K728" s="162"/>
      <c r="L728" s="162"/>
      <c r="M728" s="162"/>
      <c r="N728" s="162"/>
      <c r="O728" s="162"/>
      <c r="P728" s="162"/>
      <c r="Q728" s="162"/>
      <c r="R728" s="162"/>
      <c r="S728" s="162"/>
      <c r="T728" s="162"/>
      <c r="U728" s="162"/>
      <c r="V728" s="162"/>
      <c r="W728" s="162"/>
      <c r="X728" s="162"/>
      <c r="Y728" s="162"/>
      <c r="Z728" s="162"/>
    </row>
    <row r="729" spans="1:26" ht="13.5" customHeight="1">
      <c r="A729" s="162"/>
      <c r="B729" s="162"/>
      <c r="C729" s="162"/>
      <c r="D729" s="162"/>
      <c r="E729" s="162"/>
      <c r="F729" s="162"/>
      <c r="G729" s="162"/>
      <c r="H729" s="162"/>
      <c r="I729" s="162"/>
      <c r="J729" s="162"/>
      <c r="K729" s="162"/>
      <c r="L729" s="162"/>
      <c r="M729" s="162"/>
      <c r="N729" s="162"/>
      <c r="O729" s="162"/>
      <c r="P729" s="162"/>
      <c r="Q729" s="162"/>
      <c r="R729" s="162"/>
      <c r="S729" s="162"/>
      <c r="T729" s="162"/>
      <c r="U729" s="162"/>
      <c r="V729" s="162"/>
      <c r="W729" s="162"/>
      <c r="X729" s="162"/>
      <c r="Y729" s="162"/>
      <c r="Z729" s="162"/>
    </row>
    <row r="730" spans="1:26" ht="13.5" customHeight="1">
      <c r="A730" s="162"/>
      <c r="B730" s="162"/>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c r="Z730" s="162"/>
    </row>
    <row r="731" spans="1:26" ht="13.5" customHeight="1">
      <c r="A731" s="162"/>
      <c r="B731" s="162"/>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c r="Z731" s="162"/>
    </row>
    <row r="732" spans="1:26" ht="13.5" customHeight="1">
      <c r="A732" s="162"/>
      <c r="B732" s="162"/>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c r="Z732" s="162"/>
    </row>
    <row r="733" spans="1:26" ht="13.5" customHeight="1">
      <c r="A733" s="162"/>
      <c r="B733" s="162"/>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c r="Z733" s="162"/>
    </row>
    <row r="734" spans="1:26" ht="13.5" customHeight="1">
      <c r="A734" s="162"/>
      <c r="B734" s="162"/>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c r="Z734" s="162"/>
    </row>
    <row r="735" spans="1:26" ht="13.5" customHeight="1">
      <c r="A735" s="162"/>
      <c r="B735" s="162"/>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c r="Z735" s="162"/>
    </row>
    <row r="736" spans="1:26" ht="13.5" customHeight="1">
      <c r="A736" s="162"/>
      <c r="B736" s="162"/>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row>
    <row r="737" spans="1:26" ht="13.5" customHeight="1">
      <c r="A737" s="162"/>
      <c r="B737" s="162"/>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row>
    <row r="738" spans="1:26" ht="13.5" customHeight="1">
      <c r="A738" s="162"/>
      <c r="B738" s="162"/>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row>
    <row r="739" spans="1:26" ht="13.5" customHeight="1">
      <c r="A739" s="162"/>
      <c r="B739" s="162"/>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row>
    <row r="740" spans="1:26" ht="13.5" customHeight="1">
      <c r="A740" s="162"/>
      <c r="B740" s="162"/>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row>
    <row r="741" spans="1:26" ht="13.5" customHeight="1">
      <c r="A741" s="162"/>
      <c r="B741" s="162"/>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row>
    <row r="742" spans="1:26" ht="13.5" customHeight="1">
      <c r="A742" s="162"/>
      <c r="B742" s="162"/>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row>
    <row r="743" spans="1:26" ht="13.5" customHeight="1">
      <c r="A743" s="162"/>
      <c r="B743" s="162"/>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row>
    <row r="744" spans="1:26" ht="13.5" customHeight="1">
      <c r="A744" s="162"/>
      <c r="B744" s="162"/>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row>
    <row r="745" spans="1:26" ht="13.5" customHeight="1">
      <c r="A745" s="162"/>
      <c r="B745" s="162"/>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row>
    <row r="746" spans="1:26" ht="13.5" customHeight="1">
      <c r="A746" s="162"/>
      <c r="B746" s="162"/>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row>
    <row r="747" spans="1:26" ht="13.5" customHeight="1">
      <c r="A747" s="162"/>
      <c r="B747" s="162"/>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row>
    <row r="748" spans="1:26" ht="13.5" customHeight="1">
      <c r="A748" s="162"/>
      <c r="B748" s="162"/>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row>
    <row r="749" spans="1:26" ht="13.5" customHeight="1">
      <c r="A749" s="162"/>
      <c r="B749" s="162"/>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row>
    <row r="750" spans="1:26" ht="13.5" customHeight="1">
      <c r="A750" s="162"/>
      <c r="B750" s="162"/>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row>
    <row r="751" spans="1:26" ht="13.5" customHeight="1">
      <c r="A751" s="162"/>
      <c r="B751" s="162"/>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row>
    <row r="752" spans="1:26" ht="13.5" customHeight="1">
      <c r="A752" s="162"/>
      <c r="B752" s="162"/>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row>
    <row r="753" spans="1:26" ht="13.5" customHeight="1">
      <c r="A753" s="162"/>
      <c r="B753" s="162"/>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row>
    <row r="754" spans="1:26" ht="13.5" customHeight="1">
      <c r="A754" s="162"/>
      <c r="B754" s="162"/>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row>
    <row r="755" spans="1:26" ht="13.5" customHeight="1">
      <c r="A755" s="162"/>
      <c r="B755" s="162"/>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row>
    <row r="756" spans="1:26" ht="13.5" customHeight="1">
      <c r="A756" s="162"/>
      <c r="B756" s="162"/>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row>
    <row r="757" spans="1:26" ht="13.5" customHeight="1">
      <c r="A757" s="162"/>
      <c r="B757" s="162"/>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row>
    <row r="758" spans="1:26" ht="13.5" customHeight="1">
      <c r="A758" s="162"/>
      <c r="B758" s="162"/>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row>
    <row r="759" spans="1:26" ht="13.5" customHeight="1">
      <c r="A759" s="162"/>
      <c r="B759" s="162"/>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row>
    <row r="760" spans="1:26" ht="13.5" customHeight="1">
      <c r="A760" s="162"/>
      <c r="B760" s="162"/>
      <c r="C760" s="162"/>
      <c r="D760" s="162"/>
      <c r="E760" s="162"/>
      <c r="F760" s="162"/>
      <c r="G760" s="162"/>
      <c r="H760" s="162"/>
      <c r="I760" s="162"/>
      <c r="J760" s="162"/>
      <c r="K760" s="162"/>
      <c r="L760" s="162"/>
      <c r="M760" s="162"/>
      <c r="N760" s="162"/>
      <c r="O760" s="162"/>
      <c r="P760" s="162"/>
      <c r="Q760" s="162"/>
      <c r="R760" s="162"/>
      <c r="S760" s="162"/>
      <c r="T760" s="162"/>
      <c r="U760" s="162"/>
      <c r="V760" s="162"/>
      <c r="W760" s="162"/>
      <c r="X760" s="162"/>
      <c r="Y760" s="162"/>
      <c r="Z760" s="162"/>
    </row>
    <row r="761" spans="1:26" ht="13.5" customHeight="1">
      <c r="A761" s="162"/>
      <c r="B761" s="162"/>
      <c r="C761" s="162"/>
      <c r="D761" s="162"/>
      <c r="E761" s="162"/>
      <c r="F761" s="162"/>
      <c r="G761" s="162"/>
      <c r="H761" s="162"/>
      <c r="I761" s="162"/>
      <c r="J761" s="162"/>
      <c r="K761" s="162"/>
      <c r="L761" s="162"/>
      <c r="M761" s="162"/>
      <c r="N761" s="162"/>
      <c r="O761" s="162"/>
      <c r="P761" s="162"/>
      <c r="Q761" s="162"/>
      <c r="R761" s="162"/>
      <c r="S761" s="162"/>
      <c r="T761" s="162"/>
      <c r="U761" s="162"/>
      <c r="V761" s="162"/>
      <c r="W761" s="162"/>
      <c r="X761" s="162"/>
      <c r="Y761" s="162"/>
      <c r="Z761" s="162"/>
    </row>
    <row r="762" spans="1:26" ht="13.5" customHeight="1">
      <c r="A762" s="162"/>
      <c r="B762" s="162"/>
      <c r="C762" s="162"/>
      <c r="D762" s="162"/>
      <c r="E762" s="162"/>
      <c r="F762" s="162"/>
      <c r="G762" s="162"/>
      <c r="H762" s="162"/>
      <c r="I762" s="162"/>
      <c r="J762" s="162"/>
      <c r="K762" s="162"/>
      <c r="L762" s="162"/>
      <c r="M762" s="162"/>
      <c r="N762" s="162"/>
      <c r="O762" s="162"/>
      <c r="P762" s="162"/>
      <c r="Q762" s="162"/>
      <c r="R762" s="162"/>
      <c r="S762" s="162"/>
      <c r="T762" s="162"/>
      <c r="U762" s="162"/>
      <c r="V762" s="162"/>
      <c r="W762" s="162"/>
      <c r="X762" s="162"/>
      <c r="Y762" s="162"/>
      <c r="Z762" s="162"/>
    </row>
    <row r="763" spans="1:26" ht="13.5" customHeight="1">
      <c r="A763" s="162"/>
      <c r="B763" s="162"/>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row>
    <row r="764" spans="1:26" ht="13.5" customHeight="1">
      <c r="A764" s="162"/>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c r="Z764" s="162"/>
    </row>
    <row r="765" spans="1:26" ht="13.5" customHeight="1">
      <c r="A765" s="162"/>
      <c r="B765" s="162"/>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c r="Z765" s="162"/>
    </row>
    <row r="766" spans="1:26" ht="13.5" customHeight="1">
      <c r="A766" s="162"/>
      <c r="B766" s="162"/>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row>
    <row r="767" spans="1:26" ht="13.5" customHeight="1">
      <c r="A767" s="162"/>
      <c r="B767" s="162"/>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c r="Z767" s="162"/>
    </row>
    <row r="768" spans="1:26" ht="13.5" customHeight="1">
      <c r="A768" s="162"/>
      <c r="B768" s="162"/>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c r="Z768" s="162"/>
    </row>
    <row r="769" spans="1:26" ht="13.5" customHeight="1">
      <c r="A769" s="162"/>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c r="Z769" s="162"/>
    </row>
    <row r="770" spans="1:26" ht="13.5" customHeight="1">
      <c r="A770" s="162"/>
      <c r="B770" s="162"/>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c r="Z770" s="162"/>
    </row>
    <row r="771" spans="1:26" ht="13.5" customHeight="1">
      <c r="A771" s="162"/>
      <c r="B771" s="162"/>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c r="Z771" s="162"/>
    </row>
    <row r="772" spans="1:26" ht="13.5" customHeight="1">
      <c r="A772" s="162"/>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c r="Z772" s="162"/>
    </row>
    <row r="773" spans="1:26" ht="13.5" customHeight="1">
      <c r="A773" s="162"/>
      <c r="B773" s="162"/>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c r="Z773" s="162"/>
    </row>
    <row r="774" spans="1:26" ht="13.5" customHeight="1">
      <c r="A774" s="162"/>
      <c r="B774" s="162"/>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row>
    <row r="775" spans="1:26" ht="13.5" customHeight="1">
      <c r="A775" s="162"/>
      <c r="B775" s="162"/>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c r="Z775" s="162"/>
    </row>
    <row r="776" spans="1:26" ht="13.5" customHeight="1">
      <c r="A776" s="162"/>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c r="Z776" s="162"/>
    </row>
    <row r="777" spans="1:26" ht="13.5" customHeight="1">
      <c r="A777" s="162"/>
      <c r="B777" s="162"/>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c r="Z777" s="162"/>
    </row>
    <row r="778" spans="1:26" ht="13.5" customHeight="1">
      <c r="A778" s="162"/>
      <c r="B778" s="162"/>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c r="Z778" s="162"/>
    </row>
    <row r="779" spans="1:26" ht="13.5" customHeight="1">
      <c r="A779" s="162"/>
      <c r="B779" s="162"/>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row>
    <row r="780" spans="1:26" ht="13.5" customHeight="1">
      <c r="A780" s="162"/>
      <c r="B780" s="162"/>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c r="Z780" s="162"/>
    </row>
    <row r="781" spans="1:26" ht="13.5" customHeight="1">
      <c r="A781" s="162"/>
      <c r="B781" s="162"/>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c r="Z781" s="162"/>
    </row>
    <row r="782" spans="1:26" ht="13.5" customHeight="1">
      <c r="A782" s="162"/>
      <c r="B782" s="162"/>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row>
    <row r="783" spans="1:26" ht="13.5" customHeight="1">
      <c r="A783" s="162"/>
      <c r="B783" s="162"/>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c r="Z783" s="162"/>
    </row>
    <row r="784" spans="1:26" ht="13.5" customHeight="1">
      <c r="A784" s="162"/>
      <c r="B784" s="162"/>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c r="Z784" s="162"/>
    </row>
    <row r="785" spans="1:26" ht="13.5" customHeight="1">
      <c r="A785" s="162"/>
      <c r="B785" s="162"/>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c r="Z785" s="162"/>
    </row>
    <row r="786" spans="1:26" ht="13.5" customHeight="1">
      <c r="A786" s="162"/>
      <c r="B786" s="162"/>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c r="Z786" s="162"/>
    </row>
    <row r="787" spans="1:26" ht="13.5" customHeight="1">
      <c r="A787" s="162"/>
      <c r="B787" s="162"/>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c r="Z787" s="162"/>
    </row>
    <row r="788" spans="1:26" ht="13.5" customHeight="1">
      <c r="A788" s="162"/>
      <c r="B788" s="162"/>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c r="Z788" s="162"/>
    </row>
    <row r="789" spans="1:26" ht="13.5" customHeight="1">
      <c r="A789" s="162"/>
      <c r="B789" s="162"/>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c r="Z789" s="162"/>
    </row>
    <row r="790" spans="1:26" ht="13.5" customHeight="1">
      <c r="A790" s="162"/>
      <c r="B790" s="162"/>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c r="Z790" s="162"/>
    </row>
    <row r="791" spans="1:26" ht="13.5" customHeight="1">
      <c r="A791" s="162"/>
      <c r="B791" s="162"/>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c r="Z791" s="162"/>
    </row>
    <row r="792" spans="1:26" ht="13.5" customHeight="1">
      <c r="A792" s="162"/>
      <c r="B792" s="16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row>
    <row r="793" spans="1:26" ht="13.5" customHeight="1">
      <c r="A793" s="162"/>
      <c r="B793" s="162"/>
      <c r="C793" s="162"/>
      <c r="D793" s="162"/>
      <c r="E793" s="162"/>
      <c r="F793" s="162"/>
      <c r="G793" s="162"/>
      <c r="H793" s="162"/>
      <c r="I793" s="162"/>
      <c r="J793" s="162"/>
      <c r="K793" s="162"/>
      <c r="L793" s="162"/>
      <c r="M793" s="162"/>
      <c r="N793" s="162"/>
      <c r="O793" s="162"/>
      <c r="P793" s="162"/>
      <c r="Q793" s="162"/>
      <c r="R793" s="162"/>
      <c r="S793" s="162"/>
      <c r="T793" s="162"/>
      <c r="U793" s="162"/>
      <c r="V793" s="162"/>
      <c r="W793" s="162"/>
      <c r="X793" s="162"/>
      <c r="Y793" s="162"/>
      <c r="Z793" s="162"/>
    </row>
    <row r="794" spans="1:26" ht="13.5" customHeight="1">
      <c r="A794" s="162"/>
      <c r="B794" s="162"/>
      <c r="C794" s="162"/>
      <c r="D794" s="162"/>
      <c r="E794" s="162"/>
      <c r="F794" s="162"/>
      <c r="G794" s="162"/>
      <c r="H794" s="162"/>
      <c r="I794" s="162"/>
      <c r="J794" s="162"/>
      <c r="K794" s="162"/>
      <c r="L794" s="162"/>
      <c r="M794" s="162"/>
      <c r="N794" s="162"/>
      <c r="O794" s="162"/>
      <c r="P794" s="162"/>
      <c r="Q794" s="162"/>
      <c r="R794" s="162"/>
      <c r="S794" s="162"/>
      <c r="T794" s="162"/>
      <c r="U794" s="162"/>
      <c r="V794" s="162"/>
      <c r="W794" s="162"/>
      <c r="X794" s="162"/>
      <c r="Y794" s="162"/>
      <c r="Z794" s="162"/>
    </row>
    <row r="795" spans="1:26" ht="13.5" customHeight="1">
      <c r="A795" s="162"/>
      <c r="B795" s="162"/>
      <c r="C795" s="162"/>
      <c r="D795" s="162"/>
      <c r="E795" s="162"/>
      <c r="F795" s="162"/>
      <c r="G795" s="162"/>
      <c r="H795" s="162"/>
      <c r="I795" s="162"/>
      <c r="J795" s="162"/>
      <c r="K795" s="162"/>
      <c r="L795" s="162"/>
      <c r="M795" s="162"/>
      <c r="N795" s="162"/>
      <c r="O795" s="162"/>
      <c r="P795" s="162"/>
      <c r="Q795" s="162"/>
      <c r="R795" s="162"/>
      <c r="S795" s="162"/>
      <c r="T795" s="162"/>
      <c r="U795" s="162"/>
      <c r="V795" s="162"/>
      <c r="W795" s="162"/>
      <c r="X795" s="162"/>
      <c r="Y795" s="162"/>
      <c r="Z795" s="162"/>
    </row>
    <row r="796" spans="1:26" ht="13.5" customHeight="1">
      <c r="A796" s="162"/>
      <c r="B796" s="16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row>
    <row r="797" spans="1:26" ht="13.5" customHeight="1">
      <c r="A797" s="162"/>
      <c r="B797" s="162"/>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c r="Z797" s="162"/>
    </row>
    <row r="798" spans="1:26" ht="13.5" customHeight="1">
      <c r="A798" s="162"/>
      <c r="B798" s="162"/>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c r="Z798" s="162"/>
    </row>
    <row r="799" spans="1:26" ht="13.5" customHeight="1">
      <c r="A799" s="162"/>
      <c r="B799" s="162"/>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c r="Z799" s="162"/>
    </row>
    <row r="800" spans="1:26" ht="13.5" customHeight="1">
      <c r="A800" s="162"/>
      <c r="B800" s="162"/>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row>
    <row r="801" spans="1:26" ht="13.5" customHeight="1">
      <c r="A801" s="162"/>
      <c r="B801" s="162"/>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c r="Z801" s="162"/>
    </row>
    <row r="802" spans="1:26" ht="13.5" customHeight="1">
      <c r="A802" s="162"/>
      <c r="B802" s="162"/>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c r="Z802" s="162"/>
    </row>
    <row r="803" spans="1:26" ht="13.5" customHeight="1">
      <c r="A803" s="162"/>
      <c r="B803" s="162"/>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c r="Z803" s="162"/>
    </row>
    <row r="804" spans="1:26" ht="13.5" customHeight="1">
      <c r="A804" s="162"/>
      <c r="B804" s="162"/>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c r="Z804" s="162"/>
    </row>
    <row r="805" spans="1:26" ht="13.5" customHeight="1">
      <c r="A805" s="162"/>
      <c r="B805" s="162"/>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c r="Z805" s="162"/>
    </row>
    <row r="806" spans="1:26" ht="13.5" customHeight="1">
      <c r="A806" s="162"/>
      <c r="B806" s="162"/>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c r="Z806" s="162"/>
    </row>
    <row r="807" spans="1:26" ht="13.5" customHeight="1">
      <c r="A807" s="162"/>
      <c r="B807" s="162"/>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c r="Z807" s="162"/>
    </row>
    <row r="808" spans="1:26" ht="13.5" customHeight="1">
      <c r="A808" s="162"/>
      <c r="B808" s="162"/>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c r="Z808" s="162"/>
    </row>
    <row r="809" spans="1:26" ht="13.5" customHeight="1">
      <c r="A809" s="162"/>
      <c r="B809" s="162"/>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c r="Z809" s="162"/>
    </row>
    <row r="810" spans="1:26" ht="13.5" customHeight="1">
      <c r="A810" s="162"/>
      <c r="B810" s="162"/>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c r="Z810" s="162"/>
    </row>
    <row r="811" spans="1:26" ht="13.5" customHeight="1">
      <c r="A811" s="162"/>
      <c r="B811" s="162"/>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c r="Z811" s="162"/>
    </row>
    <row r="812" spans="1:26" ht="13.5" customHeight="1">
      <c r="A812" s="162"/>
      <c r="B812" s="162"/>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c r="Z812" s="162"/>
    </row>
    <row r="813" spans="1:26" ht="13.5" customHeight="1">
      <c r="A813" s="162"/>
      <c r="B813" s="162"/>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c r="Z813" s="162"/>
    </row>
    <row r="814" spans="1:26" ht="13.5" customHeight="1">
      <c r="A814" s="162"/>
      <c r="B814" s="162"/>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c r="Z814" s="162"/>
    </row>
    <row r="815" spans="1:26" ht="13.5" customHeight="1">
      <c r="A815" s="162"/>
      <c r="B815" s="162"/>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c r="Z815" s="162"/>
    </row>
    <row r="816" spans="1:26" ht="13.5" customHeight="1">
      <c r="A816" s="162"/>
      <c r="B816" s="162"/>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c r="Z816" s="162"/>
    </row>
    <row r="817" spans="1:26" ht="13.5" customHeight="1">
      <c r="A817" s="162"/>
      <c r="B817" s="162"/>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c r="Z817" s="162"/>
    </row>
    <row r="818" spans="1:26" ht="13.5" customHeight="1">
      <c r="A818" s="162"/>
      <c r="B818" s="162"/>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c r="Z818" s="162"/>
    </row>
    <row r="819" spans="1:26" ht="13.5" customHeight="1">
      <c r="A819" s="162"/>
      <c r="B819" s="162"/>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c r="Z819" s="162"/>
    </row>
    <row r="820" spans="1:26" ht="13.5" customHeight="1">
      <c r="A820" s="162"/>
      <c r="B820" s="162"/>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c r="Z820" s="162"/>
    </row>
    <row r="821" spans="1:26" ht="13.5" customHeight="1">
      <c r="A821" s="162"/>
      <c r="B821" s="162"/>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c r="Z821" s="162"/>
    </row>
    <row r="822" spans="1:26" ht="13.5" customHeight="1">
      <c r="A822" s="162"/>
      <c r="B822" s="162"/>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c r="Z822" s="162"/>
    </row>
    <row r="823" spans="1:26" ht="13.5" customHeight="1">
      <c r="A823" s="162"/>
      <c r="B823" s="162"/>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c r="Z823" s="162"/>
    </row>
    <row r="824" spans="1:26" ht="13.5" customHeight="1">
      <c r="A824" s="162"/>
      <c r="B824" s="162"/>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c r="Z824" s="162"/>
    </row>
    <row r="825" spans="1:26" ht="13.5" customHeight="1">
      <c r="A825" s="162"/>
      <c r="B825" s="162"/>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c r="Z825" s="162"/>
    </row>
    <row r="826" spans="1:26" ht="13.5" customHeight="1">
      <c r="A826" s="162"/>
      <c r="B826" s="162"/>
      <c r="C826" s="162"/>
      <c r="D826" s="162"/>
      <c r="E826" s="162"/>
      <c r="F826" s="162"/>
      <c r="G826" s="162"/>
      <c r="H826" s="162"/>
      <c r="I826" s="162"/>
      <c r="J826" s="162"/>
      <c r="K826" s="162"/>
      <c r="L826" s="162"/>
      <c r="M826" s="162"/>
      <c r="N826" s="162"/>
      <c r="O826" s="162"/>
      <c r="P826" s="162"/>
      <c r="Q826" s="162"/>
      <c r="R826" s="162"/>
      <c r="S826" s="162"/>
      <c r="T826" s="162"/>
      <c r="U826" s="162"/>
      <c r="V826" s="162"/>
      <c r="W826" s="162"/>
      <c r="X826" s="162"/>
      <c r="Y826" s="162"/>
      <c r="Z826" s="162"/>
    </row>
    <row r="827" spans="1:26" ht="13.5" customHeight="1">
      <c r="A827" s="162"/>
      <c r="B827" s="162"/>
      <c r="C827" s="162"/>
      <c r="D827" s="162"/>
      <c r="E827" s="162"/>
      <c r="F827" s="162"/>
      <c r="G827" s="162"/>
      <c r="H827" s="162"/>
      <c r="I827" s="162"/>
      <c r="J827" s="162"/>
      <c r="K827" s="162"/>
      <c r="L827" s="162"/>
      <c r="M827" s="162"/>
      <c r="N827" s="162"/>
      <c r="O827" s="162"/>
      <c r="P827" s="162"/>
      <c r="Q827" s="162"/>
      <c r="R827" s="162"/>
      <c r="S827" s="162"/>
      <c r="T827" s="162"/>
      <c r="U827" s="162"/>
      <c r="V827" s="162"/>
      <c r="W827" s="162"/>
      <c r="X827" s="162"/>
      <c r="Y827" s="162"/>
      <c r="Z827" s="162"/>
    </row>
    <row r="828" spans="1:26" ht="13.5" customHeight="1">
      <c r="A828" s="162"/>
      <c r="B828" s="162"/>
      <c r="C828" s="162"/>
      <c r="D828" s="162"/>
      <c r="E828" s="162"/>
      <c r="F828" s="162"/>
      <c r="G828" s="162"/>
      <c r="H828" s="162"/>
      <c r="I828" s="162"/>
      <c r="J828" s="162"/>
      <c r="K828" s="162"/>
      <c r="L828" s="162"/>
      <c r="M828" s="162"/>
      <c r="N828" s="162"/>
      <c r="O828" s="162"/>
      <c r="P828" s="162"/>
      <c r="Q828" s="162"/>
      <c r="R828" s="162"/>
      <c r="S828" s="162"/>
      <c r="T828" s="162"/>
      <c r="U828" s="162"/>
      <c r="V828" s="162"/>
      <c r="W828" s="162"/>
      <c r="X828" s="162"/>
      <c r="Y828" s="162"/>
      <c r="Z828" s="162"/>
    </row>
    <row r="829" spans="1:26" ht="13.5" customHeight="1">
      <c r="A829" s="162"/>
      <c r="B829" s="162"/>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c r="Z829" s="162"/>
    </row>
    <row r="830" spans="1:26" ht="13.5" customHeight="1">
      <c r="A830" s="162"/>
      <c r="B830" s="162"/>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c r="Z830" s="162"/>
    </row>
    <row r="831" spans="1:26" ht="13.5" customHeight="1">
      <c r="A831" s="162"/>
      <c r="B831" s="162"/>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c r="Z831" s="162"/>
    </row>
    <row r="832" spans="1:26" ht="13.5" customHeight="1">
      <c r="A832" s="162"/>
      <c r="B832" s="162"/>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c r="Z832" s="162"/>
    </row>
    <row r="833" spans="1:26" ht="13.5" customHeight="1">
      <c r="A833" s="162"/>
      <c r="B833" s="162"/>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c r="Z833" s="162"/>
    </row>
    <row r="834" spans="1:26" ht="13.5" customHeight="1">
      <c r="A834" s="162"/>
      <c r="B834" s="162"/>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c r="Z834" s="162"/>
    </row>
    <row r="835" spans="1:26" ht="13.5" customHeight="1">
      <c r="A835" s="162"/>
      <c r="B835" s="162"/>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c r="Z835" s="162"/>
    </row>
    <row r="836" spans="1:26" ht="13.5" customHeight="1">
      <c r="A836" s="162"/>
      <c r="B836" s="162"/>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c r="Z836" s="162"/>
    </row>
    <row r="837" spans="1:26" ht="13.5" customHeight="1">
      <c r="A837" s="162"/>
      <c r="B837" s="162"/>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c r="Z837" s="162"/>
    </row>
    <row r="838" spans="1:26" ht="13.5" customHeight="1">
      <c r="A838" s="162"/>
      <c r="B838" s="162"/>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c r="Z838" s="162"/>
    </row>
    <row r="839" spans="1:26" ht="13.5" customHeight="1">
      <c r="A839" s="162"/>
      <c r="B839" s="162"/>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c r="Z839" s="162"/>
    </row>
    <row r="840" spans="1:26" ht="13.5" customHeight="1">
      <c r="A840" s="162"/>
      <c r="B840" s="162"/>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c r="Z840" s="162"/>
    </row>
    <row r="841" spans="1:26" ht="13.5" customHeight="1">
      <c r="A841" s="162"/>
      <c r="B841" s="162"/>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c r="Z841" s="162"/>
    </row>
    <row r="842" spans="1:26" ht="13.5" customHeight="1">
      <c r="A842" s="162"/>
      <c r="B842" s="162"/>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c r="Z842" s="162"/>
    </row>
    <row r="843" spans="1:26" ht="13.5" customHeight="1">
      <c r="A843" s="162"/>
      <c r="B843" s="162"/>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row>
    <row r="844" spans="1:26" ht="13.5" customHeight="1">
      <c r="A844" s="162"/>
      <c r="B844" s="162"/>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row>
    <row r="845" spans="1:26" ht="13.5" customHeight="1">
      <c r="A845" s="162"/>
      <c r="B845" s="162"/>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c r="Z845" s="162"/>
    </row>
    <row r="846" spans="1:26" ht="13.5" customHeight="1">
      <c r="A846" s="162"/>
      <c r="B846" s="162"/>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row>
    <row r="847" spans="1:26" ht="13.5" customHeight="1">
      <c r="A847" s="162"/>
      <c r="B847" s="162"/>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c r="Z847" s="162"/>
    </row>
    <row r="848" spans="1:26" ht="13.5" customHeight="1">
      <c r="A848" s="162"/>
      <c r="B848" s="162"/>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row>
    <row r="849" spans="1:26" ht="13.5" customHeight="1">
      <c r="A849" s="162"/>
      <c r="B849" s="162"/>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c r="Z849" s="162"/>
    </row>
    <row r="850" spans="1:26" ht="13.5" customHeight="1">
      <c r="A850" s="162"/>
      <c r="B850" s="162"/>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c r="Z850" s="162"/>
    </row>
    <row r="851" spans="1:26" ht="13.5" customHeight="1">
      <c r="A851" s="162"/>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row>
    <row r="852" spans="1:26" ht="13.5" customHeight="1">
      <c r="A852" s="162"/>
      <c r="B852" s="162"/>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c r="Z852" s="162"/>
    </row>
    <row r="853" spans="1:26" ht="13.5" customHeight="1">
      <c r="A853" s="162"/>
      <c r="B853" s="162"/>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c r="Z853" s="162"/>
    </row>
    <row r="854" spans="1:26" ht="13.5" customHeight="1">
      <c r="A854" s="162"/>
      <c r="B854" s="162"/>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c r="Z854" s="162"/>
    </row>
    <row r="855" spans="1:26" ht="13.5" customHeight="1">
      <c r="A855" s="162"/>
      <c r="B855" s="162"/>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c r="Z855" s="162"/>
    </row>
    <row r="856" spans="1:26" ht="13.5" customHeight="1">
      <c r="A856" s="162"/>
      <c r="B856" s="162"/>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c r="Z856" s="162"/>
    </row>
    <row r="857" spans="1:26" ht="13.5" customHeight="1">
      <c r="A857" s="162"/>
      <c r="B857" s="162"/>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c r="Z857" s="162"/>
    </row>
    <row r="858" spans="1:26" ht="13.5" customHeight="1">
      <c r="A858" s="162"/>
      <c r="B858" s="162"/>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c r="Z858" s="162"/>
    </row>
    <row r="859" spans="1:26" ht="13.5" customHeight="1">
      <c r="A859" s="162"/>
      <c r="B859" s="162"/>
      <c r="C859" s="162"/>
      <c r="D859" s="162"/>
      <c r="E859" s="162"/>
      <c r="F859" s="162"/>
      <c r="G859" s="162"/>
      <c r="H859" s="162"/>
      <c r="I859" s="162"/>
      <c r="J859" s="162"/>
      <c r="K859" s="162"/>
      <c r="L859" s="162"/>
      <c r="M859" s="162"/>
      <c r="N859" s="162"/>
      <c r="O859" s="162"/>
      <c r="P859" s="162"/>
      <c r="Q859" s="162"/>
      <c r="R859" s="162"/>
      <c r="S859" s="162"/>
      <c r="T859" s="162"/>
      <c r="U859" s="162"/>
      <c r="V859" s="162"/>
      <c r="W859" s="162"/>
      <c r="X859" s="162"/>
      <c r="Y859" s="162"/>
      <c r="Z859" s="162"/>
    </row>
    <row r="860" spans="1:26" ht="13.5" customHeight="1">
      <c r="A860" s="162"/>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162"/>
      <c r="X860" s="162"/>
      <c r="Y860" s="162"/>
      <c r="Z860" s="162"/>
    </row>
    <row r="861" spans="1:26" ht="13.5" customHeight="1">
      <c r="A861" s="162"/>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162"/>
      <c r="X861" s="162"/>
      <c r="Y861" s="162"/>
      <c r="Z861" s="162"/>
    </row>
    <row r="862" spans="1:26" ht="13.5" customHeight="1">
      <c r="A862" s="162"/>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row>
    <row r="863" spans="1:26" ht="13.5" customHeight="1">
      <c r="A863" s="162"/>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row>
    <row r="864" spans="1:26" ht="13.5" customHeight="1">
      <c r="A864" s="162"/>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row>
    <row r="865" spans="1:26" ht="13.5" customHeight="1">
      <c r="A865" s="162"/>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row>
    <row r="866" spans="1:26" ht="13.5" customHeight="1">
      <c r="A866" s="162"/>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row>
    <row r="867" spans="1:26" ht="13.5" customHeight="1">
      <c r="A867" s="162"/>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row>
    <row r="868" spans="1:26" ht="13.5" customHeight="1">
      <c r="A868" s="162"/>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row>
    <row r="869" spans="1:26" ht="13.5" customHeight="1">
      <c r="A869" s="162"/>
      <c r="B869" s="162"/>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c r="Z869" s="162"/>
    </row>
    <row r="870" spans="1:26" ht="13.5" customHeight="1">
      <c r="A870" s="162"/>
      <c r="B870" s="162"/>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c r="Z870" s="162"/>
    </row>
    <row r="871" spans="1:26" ht="13.5" customHeight="1">
      <c r="A871" s="162"/>
      <c r="B871" s="162"/>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c r="Z871" s="162"/>
    </row>
    <row r="872" spans="1:26" ht="13.5" customHeight="1">
      <c r="A872" s="162"/>
      <c r="B872" s="162"/>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c r="Z872" s="162"/>
    </row>
    <row r="873" spans="1:26" ht="13.5" customHeight="1">
      <c r="A873" s="162"/>
      <c r="B873" s="162"/>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c r="Z873" s="162"/>
    </row>
    <row r="874" spans="1:26" ht="13.5" customHeight="1">
      <c r="A874" s="162"/>
      <c r="B874" s="162"/>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c r="Z874" s="162"/>
    </row>
    <row r="875" spans="1:26" ht="13.5" customHeight="1">
      <c r="A875" s="162"/>
      <c r="B875" s="162"/>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row>
    <row r="876" spans="1:26" ht="13.5" customHeight="1">
      <c r="A876" s="162"/>
      <c r="B876" s="162"/>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c r="Z876" s="162"/>
    </row>
    <row r="877" spans="1:26" ht="13.5" customHeight="1">
      <c r="A877" s="162"/>
      <c r="B877" s="162"/>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row>
    <row r="878" spans="1:26" ht="13.5" customHeight="1">
      <c r="A878" s="162"/>
      <c r="B878" s="162"/>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c r="Z878" s="162"/>
    </row>
    <row r="879" spans="1:26" ht="13.5" customHeight="1">
      <c r="A879" s="162"/>
      <c r="B879" s="162"/>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c r="Z879" s="162"/>
    </row>
    <row r="880" spans="1:26" ht="13.5" customHeight="1">
      <c r="A880" s="162"/>
      <c r="B880" s="162"/>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c r="Z880" s="162"/>
    </row>
    <row r="881" spans="1:26" ht="13.5" customHeight="1">
      <c r="A881" s="162"/>
      <c r="B881" s="162"/>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c r="Z881" s="162"/>
    </row>
    <row r="882" spans="1:26" ht="13.5" customHeight="1">
      <c r="A882" s="162"/>
      <c r="B882" s="162"/>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c r="Z882" s="162"/>
    </row>
    <row r="883" spans="1:26" ht="13.5" customHeight="1">
      <c r="A883" s="162"/>
      <c r="B883" s="162"/>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c r="Z883" s="162"/>
    </row>
    <row r="884" spans="1:26" ht="13.5" customHeight="1">
      <c r="A884" s="162"/>
      <c r="B884" s="162"/>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c r="Z884" s="162"/>
    </row>
    <row r="885" spans="1:26" ht="13.5" customHeight="1">
      <c r="A885" s="162"/>
      <c r="B885" s="162"/>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c r="Z885" s="162"/>
    </row>
    <row r="886" spans="1:26" ht="13.5" customHeight="1">
      <c r="A886" s="162"/>
      <c r="B886" s="162"/>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c r="Z886" s="162"/>
    </row>
    <row r="887" spans="1:26" ht="13.5" customHeight="1">
      <c r="A887" s="162"/>
      <c r="B887" s="162"/>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c r="Z887" s="162"/>
    </row>
    <row r="888" spans="1:26" ht="13.5" customHeight="1">
      <c r="A888" s="162"/>
      <c r="B888" s="162"/>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c r="Z888" s="162"/>
    </row>
    <row r="889" spans="1:26" ht="13.5" customHeight="1">
      <c r="A889" s="162"/>
      <c r="B889" s="162"/>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c r="Z889" s="162"/>
    </row>
    <row r="890" spans="1:26" ht="13.5" customHeight="1">
      <c r="A890" s="162"/>
      <c r="B890" s="162"/>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c r="Z890" s="162"/>
    </row>
    <row r="891" spans="1:26" ht="13.5" customHeight="1">
      <c r="A891" s="162"/>
      <c r="B891" s="162"/>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c r="Z891" s="162"/>
    </row>
    <row r="892" spans="1:26" ht="13.5" customHeight="1">
      <c r="A892" s="162"/>
      <c r="B892" s="162"/>
      <c r="C892" s="162"/>
      <c r="D892" s="162"/>
      <c r="E892" s="162"/>
      <c r="F892" s="162"/>
      <c r="G892" s="162"/>
      <c r="H892" s="162"/>
      <c r="I892" s="162"/>
      <c r="J892" s="162"/>
      <c r="K892" s="162"/>
      <c r="L892" s="162"/>
      <c r="M892" s="162"/>
      <c r="N892" s="162"/>
      <c r="O892" s="162"/>
      <c r="P892" s="162"/>
      <c r="Q892" s="162"/>
      <c r="R892" s="162"/>
      <c r="S892" s="162"/>
      <c r="T892" s="162"/>
      <c r="U892" s="162"/>
      <c r="V892" s="162"/>
      <c r="W892" s="162"/>
      <c r="X892" s="162"/>
      <c r="Y892" s="162"/>
      <c r="Z892" s="162"/>
    </row>
    <row r="893" spans="1:26" ht="13.5" customHeight="1">
      <c r="A893" s="162"/>
      <c r="B893" s="162"/>
      <c r="C893" s="162"/>
      <c r="D893" s="162"/>
      <c r="E893" s="162"/>
      <c r="F893" s="162"/>
      <c r="G893" s="162"/>
      <c r="H893" s="162"/>
      <c r="I893" s="162"/>
      <c r="J893" s="162"/>
      <c r="K893" s="162"/>
      <c r="L893" s="162"/>
      <c r="M893" s="162"/>
      <c r="N893" s="162"/>
      <c r="O893" s="162"/>
      <c r="P893" s="162"/>
      <c r="Q893" s="162"/>
      <c r="R893" s="162"/>
      <c r="S893" s="162"/>
      <c r="T893" s="162"/>
      <c r="U893" s="162"/>
      <c r="V893" s="162"/>
      <c r="W893" s="162"/>
      <c r="X893" s="162"/>
      <c r="Y893" s="162"/>
      <c r="Z893" s="162"/>
    </row>
    <row r="894" spans="1:26" ht="13.5" customHeight="1">
      <c r="A894" s="162"/>
      <c r="B894" s="162"/>
      <c r="C894" s="162"/>
      <c r="D894" s="162"/>
      <c r="E894" s="162"/>
      <c r="F894" s="162"/>
      <c r="G894" s="162"/>
      <c r="H894" s="162"/>
      <c r="I894" s="162"/>
      <c r="J894" s="162"/>
      <c r="K894" s="162"/>
      <c r="L894" s="162"/>
      <c r="M894" s="162"/>
      <c r="N894" s="162"/>
      <c r="O894" s="162"/>
      <c r="P894" s="162"/>
      <c r="Q894" s="162"/>
      <c r="R894" s="162"/>
      <c r="S894" s="162"/>
      <c r="T894" s="162"/>
      <c r="U894" s="162"/>
      <c r="V894" s="162"/>
      <c r="W894" s="162"/>
      <c r="X894" s="162"/>
      <c r="Y894" s="162"/>
      <c r="Z894" s="162"/>
    </row>
    <row r="895" spans="1:26" ht="13.5" customHeight="1">
      <c r="A895" s="162"/>
      <c r="B895" s="162"/>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c r="Z895" s="162"/>
    </row>
    <row r="896" spans="1:26" ht="13.5" customHeight="1">
      <c r="A896" s="162"/>
      <c r="B896" s="162"/>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c r="Z896" s="162"/>
    </row>
    <row r="897" spans="1:26" ht="13.5" customHeight="1">
      <c r="A897" s="162"/>
      <c r="B897" s="162"/>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c r="Z897" s="162"/>
    </row>
    <row r="898" spans="1:26" ht="13.5" customHeight="1">
      <c r="A898" s="162"/>
      <c r="B898" s="162"/>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c r="Z898" s="162"/>
    </row>
    <row r="899" spans="1:26" ht="13.5" customHeight="1">
      <c r="A899" s="162"/>
      <c r="B899" s="162"/>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c r="Z899" s="162"/>
    </row>
    <row r="900" spans="1:26" ht="13.5" customHeight="1">
      <c r="A900" s="162"/>
      <c r="B900" s="162"/>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c r="Z900" s="162"/>
    </row>
    <row r="901" spans="1:26" ht="13.5" customHeight="1">
      <c r="A901" s="162"/>
      <c r="B901" s="162"/>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c r="Z901" s="162"/>
    </row>
    <row r="902" spans="1:26" ht="13.5" customHeight="1">
      <c r="A902" s="162"/>
      <c r="B902" s="162"/>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c r="Z902" s="162"/>
    </row>
    <row r="903" spans="1:26" ht="13.5" customHeight="1">
      <c r="A903" s="162"/>
      <c r="B903" s="162"/>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c r="Z903" s="162"/>
    </row>
    <row r="904" spans="1:26" ht="13.5" customHeight="1">
      <c r="A904" s="162"/>
      <c r="B904" s="162"/>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c r="Z904" s="162"/>
    </row>
    <row r="905" spans="1:26" ht="13.5" customHeight="1">
      <c r="A905" s="162"/>
      <c r="B905" s="162"/>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c r="Z905" s="162"/>
    </row>
    <row r="906" spans="1:26" ht="13.5" customHeight="1">
      <c r="A906" s="162"/>
      <c r="B906" s="162"/>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c r="Z906" s="162"/>
    </row>
    <row r="907" spans="1:26" ht="13.5" customHeight="1">
      <c r="A907" s="162"/>
      <c r="B907" s="162"/>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c r="Z907" s="162"/>
    </row>
    <row r="908" spans="1:26" ht="13.5" customHeight="1">
      <c r="A908" s="162"/>
      <c r="B908" s="162"/>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c r="Z908" s="162"/>
    </row>
    <row r="909" spans="1:26" ht="13.5" customHeight="1">
      <c r="A909" s="162"/>
      <c r="B909" s="162"/>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c r="Z909" s="162"/>
    </row>
    <row r="910" spans="1:26" ht="13.5" customHeight="1">
      <c r="A910" s="162"/>
      <c r="B910" s="162"/>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c r="Z910" s="162"/>
    </row>
    <row r="911" spans="1:26" ht="13.5" customHeight="1">
      <c r="A911" s="162"/>
      <c r="B911" s="162"/>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c r="Z911" s="162"/>
    </row>
    <row r="912" spans="1:26" ht="13.5" customHeight="1">
      <c r="A912" s="162"/>
      <c r="B912" s="162"/>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c r="Z912" s="162"/>
    </row>
    <row r="913" spans="1:26" ht="13.5" customHeight="1">
      <c r="A913" s="162"/>
      <c r="B913" s="162"/>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c r="Z913" s="162"/>
    </row>
    <row r="914" spans="1:26" ht="13.5" customHeight="1">
      <c r="A914" s="162"/>
      <c r="B914" s="162"/>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c r="Z914" s="162"/>
    </row>
    <row r="915" spans="1:26" ht="13.5" customHeight="1">
      <c r="A915" s="162"/>
      <c r="B915" s="162"/>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c r="Z915" s="162"/>
    </row>
    <row r="916" spans="1:26" ht="13.5" customHeight="1">
      <c r="A916" s="162"/>
      <c r="B916" s="162"/>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c r="Z916" s="162"/>
    </row>
    <row r="917" spans="1:26" ht="13.5" customHeight="1">
      <c r="A917" s="162"/>
      <c r="B917" s="162"/>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c r="Z917" s="162"/>
    </row>
    <row r="918" spans="1:26" ht="13.5" customHeight="1">
      <c r="A918" s="162"/>
      <c r="B918" s="162"/>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c r="Z918" s="162"/>
    </row>
    <row r="919" spans="1:26" ht="13.5" customHeight="1">
      <c r="A919" s="162"/>
      <c r="B919" s="162"/>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c r="Z919" s="162"/>
    </row>
    <row r="920" spans="1:26" ht="13.5" customHeight="1">
      <c r="A920" s="162"/>
      <c r="B920" s="162"/>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c r="Z920" s="162"/>
    </row>
    <row r="921" spans="1:26" ht="13.5" customHeight="1">
      <c r="A921" s="162"/>
      <c r="B921" s="162"/>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c r="Z921" s="162"/>
    </row>
    <row r="922" spans="1:26" ht="13.5" customHeight="1">
      <c r="A922" s="162"/>
      <c r="B922" s="162"/>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c r="Z922" s="162"/>
    </row>
    <row r="923" spans="1:26" ht="13.5" customHeight="1">
      <c r="A923" s="162"/>
      <c r="B923" s="162"/>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c r="Z923" s="162"/>
    </row>
    <row r="924" spans="1:26" ht="13.5" customHeight="1">
      <c r="A924" s="162"/>
      <c r="B924" s="162"/>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c r="Z924" s="162"/>
    </row>
    <row r="925" spans="1:26" ht="13.5" customHeight="1">
      <c r="A925" s="162"/>
      <c r="B925" s="162"/>
      <c r="C925" s="162"/>
      <c r="D925" s="162"/>
      <c r="E925" s="162"/>
      <c r="F925" s="162"/>
      <c r="G925" s="162"/>
      <c r="H925" s="162"/>
      <c r="I925" s="162"/>
      <c r="J925" s="162"/>
      <c r="K925" s="162"/>
      <c r="L925" s="162"/>
      <c r="M925" s="162"/>
      <c r="N925" s="162"/>
      <c r="O925" s="162"/>
      <c r="P925" s="162"/>
      <c r="Q925" s="162"/>
      <c r="R925" s="162"/>
      <c r="S925" s="162"/>
      <c r="T925" s="162"/>
      <c r="U925" s="162"/>
      <c r="V925" s="162"/>
      <c r="W925" s="162"/>
      <c r="X925" s="162"/>
      <c r="Y925" s="162"/>
      <c r="Z925" s="162"/>
    </row>
    <row r="926" spans="1:26" ht="13.5" customHeight="1">
      <c r="A926" s="162"/>
      <c r="B926" s="162"/>
      <c r="C926" s="162"/>
      <c r="D926" s="162"/>
      <c r="E926" s="162"/>
      <c r="F926" s="162"/>
      <c r="G926" s="162"/>
      <c r="H926" s="162"/>
      <c r="I926" s="162"/>
      <c r="J926" s="162"/>
      <c r="K926" s="162"/>
      <c r="L926" s="162"/>
      <c r="M926" s="162"/>
      <c r="N926" s="162"/>
      <c r="O926" s="162"/>
      <c r="P926" s="162"/>
      <c r="Q926" s="162"/>
      <c r="R926" s="162"/>
      <c r="S926" s="162"/>
      <c r="T926" s="162"/>
      <c r="U926" s="162"/>
      <c r="V926" s="162"/>
      <c r="W926" s="162"/>
      <c r="X926" s="162"/>
      <c r="Y926" s="162"/>
      <c r="Z926" s="162"/>
    </row>
    <row r="927" spans="1:26" ht="13.5" customHeight="1">
      <c r="A927" s="162"/>
      <c r="B927" s="162"/>
      <c r="C927" s="162"/>
      <c r="D927" s="162"/>
      <c r="E927" s="162"/>
      <c r="F927" s="162"/>
      <c r="G927" s="162"/>
      <c r="H927" s="162"/>
      <c r="I927" s="162"/>
      <c r="J927" s="162"/>
      <c r="K927" s="162"/>
      <c r="L927" s="162"/>
      <c r="M927" s="162"/>
      <c r="N927" s="162"/>
      <c r="O927" s="162"/>
      <c r="P927" s="162"/>
      <c r="Q927" s="162"/>
      <c r="R927" s="162"/>
      <c r="S927" s="162"/>
      <c r="T927" s="162"/>
      <c r="U927" s="162"/>
      <c r="V927" s="162"/>
      <c r="W927" s="162"/>
      <c r="X927" s="162"/>
      <c r="Y927" s="162"/>
      <c r="Z927" s="162"/>
    </row>
    <row r="928" spans="1:26" ht="13.5" customHeight="1">
      <c r="A928" s="162"/>
      <c r="B928" s="162"/>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c r="Z928" s="162"/>
    </row>
    <row r="929" spans="1:26" ht="13.5" customHeight="1">
      <c r="A929" s="162"/>
      <c r="B929" s="162"/>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c r="Z929" s="162"/>
    </row>
    <row r="930" spans="1:26" ht="13.5" customHeight="1">
      <c r="A930" s="162"/>
      <c r="B930" s="162"/>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c r="Z930" s="162"/>
    </row>
    <row r="931" spans="1:26" ht="13.5" customHeight="1">
      <c r="A931" s="162"/>
      <c r="B931" s="162"/>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c r="Z931" s="162"/>
    </row>
    <row r="932" spans="1:26" ht="13.5" customHeight="1">
      <c r="A932" s="162"/>
      <c r="B932" s="162"/>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c r="Z932" s="162"/>
    </row>
    <row r="933" spans="1:26" ht="13.5" customHeight="1">
      <c r="A933" s="162"/>
      <c r="B933" s="162"/>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c r="Z933" s="162"/>
    </row>
    <row r="934" spans="1:26" ht="13.5" customHeight="1">
      <c r="A934" s="162"/>
      <c r="B934" s="162"/>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c r="Z934" s="162"/>
    </row>
    <row r="935" spans="1:26" ht="13.5" customHeight="1">
      <c r="A935" s="162"/>
      <c r="B935" s="162"/>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c r="Z935" s="162"/>
    </row>
    <row r="936" spans="1:26" ht="13.5" customHeight="1">
      <c r="A936" s="162"/>
      <c r="B936" s="162"/>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c r="Z936" s="162"/>
    </row>
    <row r="937" spans="1:26" ht="13.5" customHeight="1">
      <c r="A937" s="162"/>
      <c r="B937" s="162"/>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c r="Z937" s="162"/>
    </row>
    <row r="938" spans="1:26" ht="13.5" customHeight="1">
      <c r="A938" s="162"/>
      <c r="B938" s="162"/>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row>
    <row r="939" spans="1:26" ht="13.5" customHeight="1">
      <c r="A939" s="162"/>
      <c r="B939" s="162"/>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c r="Z939" s="162"/>
    </row>
    <row r="940" spans="1:26" ht="13.5" customHeight="1">
      <c r="A940" s="162"/>
      <c r="B940" s="162"/>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c r="Z940" s="162"/>
    </row>
    <row r="941" spans="1:26" ht="13.5" customHeight="1">
      <c r="A941" s="162"/>
      <c r="B941" s="162"/>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c r="Z941" s="162"/>
    </row>
    <row r="942" spans="1:26" ht="13.5" customHeight="1">
      <c r="A942" s="162"/>
      <c r="B942" s="162"/>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c r="Z942" s="162"/>
    </row>
    <row r="943" spans="1:26" ht="13.5" customHeight="1">
      <c r="A943" s="162"/>
      <c r="B943" s="162"/>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c r="Z943" s="162"/>
    </row>
    <row r="944" spans="1:26" ht="13.5" customHeight="1">
      <c r="A944" s="162"/>
      <c r="B944" s="162"/>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c r="Z944" s="162"/>
    </row>
    <row r="945" spans="1:26" ht="13.5" customHeight="1">
      <c r="A945" s="162"/>
      <c r="B945" s="162"/>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c r="Z945" s="162"/>
    </row>
    <row r="946" spans="1:26" ht="13.5" customHeight="1">
      <c r="A946" s="162"/>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row>
    <row r="947" spans="1:26" ht="13.5" customHeight="1">
      <c r="A947" s="162"/>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row>
    <row r="948" spans="1:26" ht="13.5" customHeight="1">
      <c r="A948" s="162"/>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row>
    <row r="949" spans="1:26" ht="13.5" customHeight="1">
      <c r="A949" s="162"/>
      <c r="B949" s="162"/>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c r="Z949" s="162"/>
    </row>
    <row r="950" spans="1:26" ht="13.5" customHeight="1">
      <c r="A950" s="162"/>
      <c r="B950" s="162"/>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c r="Z950" s="162"/>
    </row>
    <row r="951" spans="1:26" ht="13.5" customHeight="1">
      <c r="A951" s="162"/>
      <c r="B951" s="162"/>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row>
    <row r="952" spans="1:26" ht="13.5" customHeight="1">
      <c r="A952" s="162"/>
      <c r="B952" s="162"/>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c r="Z952" s="162"/>
    </row>
    <row r="953" spans="1:26" ht="13.5" customHeight="1">
      <c r="A953" s="162"/>
      <c r="B953" s="162"/>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row>
    <row r="954" spans="1:26" ht="13.5" customHeight="1">
      <c r="A954" s="162"/>
      <c r="B954" s="162"/>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c r="Z954" s="162"/>
    </row>
    <row r="955" spans="1:26" ht="13.5" customHeight="1">
      <c r="A955" s="162"/>
      <c r="B955" s="162"/>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c r="Z955" s="162"/>
    </row>
    <row r="956" spans="1:26" ht="13.5" customHeight="1">
      <c r="A956" s="162"/>
      <c r="B956" s="162"/>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row>
    <row r="957" spans="1:26" ht="13.5" customHeight="1">
      <c r="A957" s="162"/>
      <c r="B957" s="162"/>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c r="Z957" s="162"/>
    </row>
    <row r="958" spans="1:26" ht="13.5" customHeight="1">
      <c r="A958" s="162"/>
      <c r="B958" s="162"/>
      <c r="C958" s="162"/>
      <c r="D958" s="162"/>
      <c r="E958" s="162"/>
      <c r="F958" s="162"/>
      <c r="G958" s="162"/>
      <c r="H958" s="162"/>
      <c r="I958" s="162"/>
      <c r="J958" s="162"/>
      <c r="K958" s="162"/>
      <c r="L958" s="162"/>
      <c r="M958" s="162"/>
      <c r="N958" s="162"/>
      <c r="O958" s="162"/>
      <c r="P958" s="162"/>
      <c r="Q958" s="162"/>
      <c r="R958" s="162"/>
      <c r="S958" s="162"/>
      <c r="T958" s="162"/>
      <c r="U958" s="162"/>
      <c r="V958" s="162"/>
      <c r="W958" s="162"/>
      <c r="X958" s="162"/>
      <c r="Y958" s="162"/>
      <c r="Z958" s="162"/>
    </row>
    <row r="959" spans="1:26" ht="13.5" customHeight="1">
      <c r="A959" s="162"/>
      <c r="B959" s="162"/>
      <c r="C959" s="162"/>
      <c r="D959" s="162"/>
      <c r="E959" s="162"/>
      <c r="F959" s="162"/>
      <c r="G959" s="162"/>
      <c r="H959" s="162"/>
      <c r="I959" s="162"/>
      <c r="J959" s="162"/>
      <c r="K959" s="162"/>
      <c r="L959" s="162"/>
      <c r="M959" s="162"/>
      <c r="N959" s="162"/>
      <c r="O959" s="162"/>
      <c r="P959" s="162"/>
      <c r="Q959" s="162"/>
      <c r="R959" s="162"/>
      <c r="S959" s="162"/>
      <c r="T959" s="162"/>
      <c r="U959" s="162"/>
      <c r="V959" s="162"/>
      <c r="W959" s="162"/>
      <c r="X959" s="162"/>
      <c r="Y959" s="162"/>
      <c r="Z959" s="162"/>
    </row>
    <row r="960" spans="1:26" ht="13.5" customHeight="1">
      <c r="A960" s="162"/>
      <c r="B960" s="162"/>
      <c r="C960" s="162"/>
      <c r="D960" s="162"/>
      <c r="E960" s="162"/>
      <c r="F960" s="162"/>
      <c r="G960" s="162"/>
      <c r="H960" s="162"/>
      <c r="I960" s="162"/>
      <c r="J960" s="162"/>
      <c r="K960" s="162"/>
      <c r="L960" s="162"/>
      <c r="M960" s="162"/>
      <c r="N960" s="162"/>
      <c r="O960" s="162"/>
      <c r="P960" s="162"/>
      <c r="Q960" s="162"/>
      <c r="R960" s="162"/>
      <c r="S960" s="162"/>
      <c r="T960" s="162"/>
      <c r="U960" s="162"/>
      <c r="V960" s="162"/>
      <c r="W960" s="162"/>
      <c r="X960" s="162"/>
      <c r="Y960" s="162"/>
      <c r="Z960" s="162"/>
    </row>
    <row r="961" spans="1:26" ht="13.5" customHeight="1">
      <c r="A961" s="162"/>
      <c r="B961" s="162"/>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c r="Z961" s="162"/>
    </row>
    <row r="962" spans="1:26" ht="13.5" customHeight="1">
      <c r="A962" s="162"/>
      <c r="B962" s="162"/>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c r="Z962" s="162"/>
    </row>
    <row r="963" spans="1:26" ht="13.5" customHeight="1">
      <c r="A963" s="162"/>
      <c r="B963" s="162"/>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c r="Z963" s="162"/>
    </row>
    <row r="964" spans="1:26" ht="13.5" customHeight="1">
      <c r="A964" s="162"/>
      <c r="B964" s="162"/>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c r="Z964" s="162"/>
    </row>
    <row r="965" spans="1:26" ht="13.5" customHeight="1">
      <c r="A965" s="162"/>
      <c r="B965" s="162"/>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c r="Z965" s="162"/>
    </row>
    <row r="966" spans="1:26" ht="13.5" customHeight="1">
      <c r="A966" s="162"/>
      <c r="B966" s="162"/>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c r="Z966" s="162"/>
    </row>
    <row r="967" spans="1:26" ht="13.5" customHeight="1">
      <c r="A967" s="162"/>
      <c r="B967" s="162"/>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c r="Z967" s="162"/>
    </row>
    <row r="968" spans="1:26" ht="13.5" customHeight="1">
      <c r="A968" s="162"/>
      <c r="B968" s="162"/>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c r="Z968" s="162"/>
    </row>
    <row r="969" spans="1:26" ht="13.5" customHeight="1">
      <c r="A969" s="162"/>
      <c r="B969" s="162"/>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c r="Z969" s="162"/>
    </row>
    <row r="970" spans="1:26" ht="13.5" customHeight="1">
      <c r="A970" s="162"/>
      <c r="B970" s="162"/>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c r="Z970" s="162"/>
    </row>
    <row r="971" spans="1:26" ht="13.5" customHeight="1">
      <c r="A971" s="162"/>
      <c r="B971" s="162"/>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c r="Z971" s="162"/>
    </row>
    <row r="972" spans="1:26" ht="13.5" customHeight="1">
      <c r="A972" s="162"/>
      <c r="B972" s="162"/>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c r="Z972" s="162"/>
    </row>
    <row r="973" spans="1:26" ht="13.5" customHeight="1">
      <c r="A973" s="162"/>
      <c r="B973" s="162"/>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c r="Z973" s="162"/>
    </row>
    <row r="974" spans="1:26" ht="13.5" customHeight="1">
      <c r="A974" s="162"/>
      <c r="B974" s="162"/>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c r="Z974" s="162"/>
    </row>
    <row r="975" spans="1:26" ht="13.5" customHeight="1">
      <c r="A975" s="162"/>
      <c r="B975" s="162"/>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row>
    <row r="976" spans="1:26" ht="13.5" customHeight="1">
      <c r="A976" s="162"/>
      <c r="B976" s="162"/>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c r="Z976" s="162"/>
    </row>
    <row r="977" spans="1:26" ht="13.5" customHeight="1">
      <c r="A977" s="162"/>
      <c r="B977" s="162"/>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c r="Z977" s="162"/>
    </row>
    <row r="978" spans="1:26" ht="13.5" customHeight="1">
      <c r="A978" s="162"/>
      <c r="B978" s="162"/>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c r="Z978" s="162"/>
    </row>
    <row r="979" spans="1:26" ht="13.5" customHeight="1">
      <c r="A979" s="162"/>
      <c r="B979" s="162"/>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row>
    <row r="980" spans="1:26" ht="13.5" customHeight="1">
      <c r="A980" s="162"/>
      <c r="B980" s="162"/>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c r="Z980" s="162"/>
    </row>
    <row r="981" spans="1:26" ht="13.5" customHeight="1">
      <c r="A981" s="162"/>
      <c r="B981" s="162"/>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c r="Z981" s="162"/>
    </row>
    <row r="982" spans="1:26" ht="13.5" customHeight="1">
      <c r="A982" s="162"/>
      <c r="B982" s="162"/>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row>
    <row r="983" spans="1:26" ht="13.5" customHeight="1">
      <c r="A983" s="162"/>
      <c r="B983" s="162"/>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c r="Z983" s="162"/>
    </row>
    <row r="984" spans="1:26" ht="13.5" customHeight="1">
      <c r="A984" s="162"/>
      <c r="B984" s="162"/>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row>
    <row r="985" spans="1:26" ht="13.5" customHeight="1">
      <c r="A985" s="162"/>
      <c r="B985" s="162"/>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c r="Z985" s="162"/>
    </row>
    <row r="986" spans="1:26" ht="13.5" customHeight="1">
      <c r="A986" s="162"/>
      <c r="B986" s="162"/>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c r="Z986" s="162"/>
    </row>
    <row r="987" spans="1:26" ht="13.5" customHeight="1">
      <c r="A987" s="162"/>
      <c r="B987" s="162"/>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row>
    <row r="988" spans="1:26" ht="13.5" customHeight="1">
      <c r="A988" s="162"/>
      <c r="B988" s="162"/>
      <c r="C988" s="162"/>
      <c r="D988" s="162"/>
      <c r="E988" s="162"/>
      <c r="F988" s="162"/>
      <c r="G988" s="162"/>
      <c r="H988" s="162"/>
      <c r="I988" s="162"/>
      <c r="J988" s="162"/>
      <c r="K988" s="162"/>
      <c r="L988" s="162"/>
      <c r="M988" s="162"/>
      <c r="N988" s="162"/>
      <c r="O988" s="162"/>
      <c r="P988" s="162"/>
      <c r="Q988" s="162"/>
      <c r="R988" s="162"/>
      <c r="S988" s="162"/>
      <c r="T988" s="162"/>
      <c r="U988" s="162"/>
      <c r="V988" s="162"/>
      <c r="W988" s="162"/>
      <c r="X988" s="162"/>
      <c r="Y988" s="162"/>
      <c r="Z988" s="162"/>
    </row>
    <row r="989" spans="1:26" ht="13.5" customHeight="1">
      <c r="A989" s="162"/>
      <c r="B989" s="162"/>
      <c r="C989" s="162"/>
      <c r="D989" s="162"/>
      <c r="E989" s="162"/>
      <c r="F989" s="162"/>
      <c r="G989" s="162"/>
      <c r="H989" s="162"/>
      <c r="I989" s="162"/>
      <c r="J989" s="162"/>
      <c r="K989" s="162"/>
      <c r="L989" s="162"/>
      <c r="M989" s="162"/>
      <c r="N989" s="162"/>
      <c r="O989" s="162"/>
      <c r="P989" s="162"/>
      <c r="Q989" s="162"/>
      <c r="R989" s="162"/>
      <c r="S989" s="162"/>
      <c r="T989" s="162"/>
      <c r="U989" s="162"/>
      <c r="V989" s="162"/>
      <c r="W989" s="162"/>
      <c r="X989" s="162"/>
      <c r="Y989" s="162"/>
      <c r="Z989" s="162"/>
    </row>
    <row r="990" spans="1:26" ht="13.5" customHeight="1">
      <c r="A990" s="162"/>
      <c r="B990" s="162"/>
      <c r="C990" s="162"/>
      <c r="D990" s="162"/>
      <c r="E990" s="162"/>
      <c r="F990" s="162"/>
      <c r="G990" s="162"/>
      <c r="H990" s="162"/>
      <c r="I990" s="162"/>
      <c r="J990" s="162"/>
      <c r="K990" s="162"/>
      <c r="L990" s="162"/>
      <c r="M990" s="162"/>
      <c r="N990" s="162"/>
      <c r="O990" s="162"/>
      <c r="P990" s="162"/>
      <c r="Q990" s="162"/>
      <c r="R990" s="162"/>
      <c r="S990" s="162"/>
      <c r="T990" s="162"/>
      <c r="U990" s="162"/>
      <c r="V990" s="162"/>
      <c r="W990" s="162"/>
      <c r="X990" s="162"/>
      <c r="Y990" s="162"/>
      <c r="Z990" s="162"/>
    </row>
    <row r="991" spans="1:26" ht="13.5" customHeight="1">
      <c r="A991" s="162"/>
      <c r="B991" s="162"/>
      <c r="C991" s="162"/>
      <c r="D991" s="162"/>
      <c r="E991" s="162"/>
      <c r="F991" s="162"/>
      <c r="G991" s="162"/>
      <c r="H991" s="162"/>
      <c r="I991" s="162"/>
      <c r="J991" s="162"/>
      <c r="K991" s="162"/>
      <c r="L991" s="162"/>
      <c r="M991" s="162"/>
      <c r="N991" s="162"/>
      <c r="O991" s="162"/>
      <c r="P991" s="162"/>
      <c r="Q991" s="162"/>
      <c r="R991" s="162"/>
      <c r="S991" s="162"/>
      <c r="T991" s="162"/>
      <c r="U991" s="162"/>
      <c r="V991" s="162"/>
      <c r="W991" s="162"/>
      <c r="X991" s="162"/>
      <c r="Y991" s="162"/>
      <c r="Z991" s="162"/>
    </row>
    <row r="992" spans="1:26" ht="13.5" customHeight="1">
      <c r="A992" s="162"/>
      <c r="B992" s="162"/>
      <c r="C992" s="162"/>
      <c r="D992" s="162"/>
      <c r="E992" s="162"/>
      <c r="F992" s="162"/>
      <c r="G992" s="162"/>
      <c r="H992" s="162"/>
      <c r="I992" s="162"/>
      <c r="J992" s="162"/>
      <c r="K992" s="162"/>
      <c r="L992" s="162"/>
      <c r="M992" s="162"/>
      <c r="N992" s="162"/>
      <c r="O992" s="162"/>
      <c r="P992" s="162"/>
      <c r="Q992" s="162"/>
      <c r="R992" s="162"/>
      <c r="S992" s="162"/>
      <c r="T992" s="162"/>
      <c r="U992" s="162"/>
      <c r="V992" s="162"/>
      <c r="W992" s="162"/>
      <c r="X992" s="162"/>
      <c r="Y992" s="162"/>
      <c r="Z992" s="162"/>
    </row>
    <row r="993" spans="1:26" ht="13.5" customHeight="1">
      <c r="A993" s="162"/>
      <c r="B993" s="162"/>
      <c r="C993" s="162"/>
      <c r="D993" s="162"/>
      <c r="E993" s="162"/>
      <c r="F993" s="162"/>
      <c r="G993" s="162"/>
      <c r="H993" s="162"/>
      <c r="I993" s="162"/>
      <c r="J993" s="162"/>
      <c r="K993" s="162"/>
      <c r="L993" s="162"/>
      <c r="M993" s="162"/>
      <c r="N993" s="162"/>
      <c r="O993" s="162"/>
      <c r="P993" s="162"/>
      <c r="Q993" s="162"/>
      <c r="R993" s="162"/>
      <c r="S993" s="162"/>
      <c r="T993" s="162"/>
      <c r="U993" s="162"/>
      <c r="V993" s="162"/>
      <c r="W993" s="162"/>
      <c r="X993" s="162"/>
      <c r="Y993" s="162"/>
      <c r="Z993" s="162"/>
    </row>
    <row r="994" spans="1:26" ht="13.5" customHeight="1">
      <c r="A994" s="162"/>
      <c r="B994" s="162"/>
      <c r="C994" s="162"/>
      <c r="D994" s="162"/>
      <c r="E994" s="162"/>
      <c r="F994" s="162"/>
      <c r="G994" s="162"/>
      <c r="H994" s="162"/>
      <c r="I994" s="162"/>
      <c r="J994" s="162"/>
      <c r="K994" s="162"/>
      <c r="L994" s="162"/>
      <c r="M994" s="162"/>
      <c r="N994" s="162"/>
      <c r="O994" s="162"/>
      <c r="P994" s="162"/>
      <c r="Q994" s="162"/>
      <c r="R994" s="162"/>
      <c r="S994" s="162"/>
      <c r="T994" s="162"/>
      <c r="U994" s="162"/>
      <c r="V994" s="162"/>
      <c r="W994" s="162"/>
      <c r="X994" s="162"/>
      <c r="Y994" s="162"/>
      <c r="Z994" s="162"/>
    </row>
    <row r="995" spans="1:26" ht="13.5" customHeight="1">
      <c r="A995" s="162"/>
      <c r="B995" s="162"/>
      <c r="C995" s="162"/>
      <c r="D995" s="162"/>
      <c r="E995" s="162"/>
      <c r="F995" s="162"/>
      <c r="G995" s="162"/>
      <c r="H995" s="162"/>
      <c r="I995" s="162"/>
      <c r="J995" s="162"/>
      <c r="K995" s="162"/>
      <c r="L995" s="162"/>
      <c r="M995" s="162"/>
      <c r="N995" s="162"/>
      <c r="O995" s="162"/>
      <c r="P995" s="162"/>
      <c r="Q995" s="162"/>
      <c r="R995" s="162"/>
      <c r="S995" s="162"/>
      <c r="T995" s="162"/>
      <c r="U995" s="162"/>
      <c r="V995" s="162"/>
      <c r="W995" s="162"/>
      <c r="X995" s="162"/>
      <c r="Y995" s="162"/>
      <c r="Z995" s="162"/>
    </row>
    <row r="996" spans="1:26" ht="13.5" customHeight="1">
      <c r="A996" s="162"/>
      <c r="B996" s="162"/>
      <c r="C996" s="162"/>
      <c r="D996" s="162"/>
      <c r="E996" s="162"/>
      <c r="F996" s="162"/>
      <c r="G996" s="162"/>
      <c r="H996" s="162"/>
      <c r="I996" s="162"/>
      <c r="J996" s="162"/>
      <c r="K996" s="162"/>
      <c r="L996" s="162"/>
      <c r="M996" s="162"/>
      <c r="N996" s="162"/>
      <c r="O996" s="162"/>
      <c r="P996" s="162"/>
      <c r="Q996" s="162"/>
      <c r="R996" s="162"/>
      <c r="S996" s="162"/>
      <c r="T996" s="162"/>
      <c r="U996" s="162"/>
      <c r="V996" s="162"/>
      <c r="W996" s="162"/>
      <c r="X996" s="162"/>
      <c r="Y996" s="162"/>
      <c r="Z996" s="162"/>
    </row>
    <row r="997" spans="1:26" ht="13.5" customHeight="1">
      <c r="A997" s="162"/>
      <c r="B997" s="162"/>
      <c r="C997" s="162"/>
      <c r="D997" s="162"/>
      <c r="E997" s="162"/>
      <c r="F997" s="162"/>
      <c r="G997" s="162"/>
      <c r="H997" s="162"/>
      <c r="I997" s="162"/>
      <c r="J997" s="162"/>
      <c r="K997" s="162"/>
      <c r="L997" s="162"/>
      <c r="M997" s="162"/>
      <c r="N997" s="162"/>
      <c r="O997" s="162"/>
      <c r="P997" s="162"/>
      <c r="Q997" s="162"/>
      <c r="R997" s="162"/>
      <c r="S997" s="162"/>
      <c r="T997" s="162"/>
      <c r="U997" s="162"/>
      <c r="V997" s="162"/>
      <c r="W997" s="162"/>
      <c r="X997" s="162"/>
      <c r="Y997" s="162"/>
      <c r="Z997" s="162"/>
    </row>
    <row r="998" spans="1:26" ht="13.5" customHeight="1">
      <c r="A998" s="162"/>
      <c r="B998" s="162"/>
      <c r="C998" s="162"/>
      <c r="D998" s="162"/>
      <c r="E998" s="162"/>
      <c r="F998" s="162"/>
      <c r="G998" s="162"/>
      <c r="H998" s="162"/>
      <c r="I998" s="162"/>
      <c r="J998" s="162"/>
      <c r="K998" s="162"/>
      <c r="L998" s="162"/>
      <c r="M998" s="162"/>
      <c r="N998" s="162"/>
      <c r="O998" s="162"/>
      <c r="P998" s="162"/>
      <c r="Q998" s="162"/>
      <c r="R998" s="162"/>
      <c r="S998" s="162"/>
      <c r="T998" s="162"/>
      <c r="U998" s="162"/>
      <c r="V998" s="162"/>
      <c r="W998" s="162"/>
      <c r="X998" s="162"/>
      <c r="Y998" s="162"/>
      <c r="Z998" s="162"/>
    </row>
    <row r="999" spans="1:26" ht="13.5" customHeight="1">
      <c r="A999" s="162"/>
      <c r="B999" s="162"/>
      <c r="C999" s="162"/>
      <c r="D999" s="162"/>
      <c r="E999" s="162"/>
      <c r="F999" s="162"/>
      <c r="G999" s="162"/>
      <c r="H999" s="162"/>
      <c r="I999" s="162"/>
      <c r="J999" s="162"/>
      <c r="K999" s="162"/>
      <c r="L999" s="162"/>
      <c r="M999" s="162"/>
      <c r="N999" s="162"/>
      <c r="O999" s="162"/>
      <c r="P999" s="162"/>
      <c r="Q999" s="162"/>
      <c r="R999" s="162"/>
      <c r="S999" s="162"/>
      <c r="T999" s="162"/>
      <c r="U999" s="162"/>
      <c r="V999" s="162"/>
      <c r="W999" s="162"/>
      <c r="X999" s="162"/>
      <c r="Y999" s="162"/>
      <c r="Z999" s="162"/>
    </row>
    <row r="1000" spans="1:26" ht="13.5" customHeight="1">
      <c r="A1000" s="162"/>
      <c r="B1000" s="162"/>
      <c r="C1000" s="162"/>
      <c r="D1000" s="162"/>
      <c r="E1000" s="162"/>
      <c r="F1000" s="162"/>
      <c r="G1000" s="162"/>
      <c r="H1000" s="162"/>
      <c r="I1000" s="162"/>
      <c r="J1000" s="162"/>
      <c r="K1000" s="162"/>
      <c r="L1000" s="162"/>
      <c r="M1000" s="162"/>
      <c r="N1000" s="162"/>
      <c r="O1000" s="162"/>
      <c r="P1000" s="162"/>
      <c r="Q1000" s="162"/>
      <c r="R1000" s="162"/>
      <c r="S1000" s="162"/>
      <c r="T1000" s="162"/>
      <c r="U1000" s="162"/>
      <c r="V1000" s="162"/>
      <c r="W1000" s="162"/>
      <c r="X1000" s="162"/>
      <c r="Y1000" s="162"/>
      <c r="Z1000" s="162"/>
    </row>
  </sheetData>
  <mergeCells count="33">
    <mergeCell ref="C40:D40"/>
    <mergeCell ref="C41:D41"/>
    <mergeCell ref="E40:H40"/>
    <mergeCell ref="E41:H41"/>
    <mergeCell ref="C32:D32"/>
    <mergeCell ref="E32:H32"/>
    <mergeCell ref="C33:D33"/>
    <mergeCell ref="E33:H33"/>
    <mergeCell ref="C38:D38"/>
    <mergeCell ref="E38:H38"/>
    <mergeCell ref="E39:H39"/>
    <mergeCell ref="C30:D30"/>
    <mergeCell ref="E30:H30"/>
    <mergeCell ref="C31:D31"/>
    <mergeCell ref="E31:H31"/>
    <mergeCell ref="C39:D39"/>
    <mergeCell ref="C23:D23"/>
    <mergeCell ref="E23:H23"/>
    <mergeCell ref="E24:H24"/>
    <mergeCell ref="C24:D24"/>
    <mergeCell ref="C29:D29"/>
    <mergeCell ref="E29:H29"/>
    <mergeCell ref="C10:D10"/>
    <mergeCell ref="E10:H10"/>
    <mergeCell ref="C11:H11"/>
    <mergeCell ref="C21:H21"/>
    <mergeCell ref="C22:D22"/>
    <mergeCell ref="E22:H22"/>
    <mergeCell ref="C3:H3"/>
    <mergeCell ref="C8:D8"/>
    <mergeCell ref="E8:H8"/>
    <mergeCell ref="C9:D9"/>
    <mergeCell ref="E9:H9"/>
  </mergeCells>
  <hyperlinks>
    <hyperlink ref="E38" r:id="rId1" xr:uid="{00000000-0004-0000-0500-000000000000}"/>
  </hyperlinks>
  <pageMargins left="0.7" right="0.7" top="0.75" bottom="0.75" header="0" footer="0"/>
  <pageSetup paperSize="9"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2.6640625" defaultRowHeight="15" customHeight="1"/>
  <cols>
    <col min="1" max="2" width="1.6640625" customWidth="1"/>
    <col min="3" max="3" width="10" customWidth="1"/>
    <col min="4" max="4" width="101.5" customWidth="1"/>
    <col min="5" max="6" width="1.6640625" customWidth="1"/>
    <col min="7" max="26" width="8" customWidth="1"/>
  </cols>
  <sheetData>
    <row r="1" spans="1:26" ht="10.5" customHeight="1">
      <c r="A1" s="1"/>
      <c r="B1" s="1"/>
      <c r="C1" s="205"/>
      <c r="D1" s="99"/>
      <c r="E1" s="1"/>
      <c r="F1" s="1"/>
      <c r="G1" s="1"/>
      <c r="H1" s="1"/>
      <c r="I1" s="1"/>
      <c r="J1" s="1"/>
      <c r="K1" s="1"/>
      <c r="L1" s="1"/>
      <c r="M1" s="1"/>
      <c r="N1" s="1"/>
      <c r="O1" s="1"/>
      <c r="P1" s="1"/>
      <c r="Q1" s="1"/>
      <c r="R1" s="1"/>
      <c r="S1" s="1"/>
      <c r="T1" s="1"/>
      <c r="U1" s="1"/>
      <c r="V1" s="1"/>
      <c r="W1" s="1"/>
      <c r="X1" s="1"/>
      <c r="Y1" s="1"/>
      <c r="Z1" s="1"/>
    </row>
    <row r="2" spans="1:26" ht="13.5" customHeight="1">
      <c r="A2" s="1"/>
      <c r="B2" s="206"/>
      <c r="C2" s="207"/>
      <c r="D2" s="208"/>
      <c r="E2" s="6"/>
      <c r="F2" s="1"/>
      <c r="G2" s="1"/>
      <c r="H2" s="1"/>
      <c r="I2" s="1"/>
      <c r="J2" s="1"/>
      <c r="K2" s="1"/>
      <c r="L2" s="1"/>
      <c r="M2" s="1"/>
      <c r="N2" s="1"/>
      <c r="O2" s="1"/>
      <c r="P2" s="1"/>
      <c r="Q2" s="1"/>
      <c r="R2" s="1"/>
      <c r="S2" s="1"/>
      <c r="T2" s="1"/>
      <c r="U2" s="1"/>
      <c r="V2" s="1"/>
      <c r="W2" s="1"/>
      <c r="X2" s="1"/>
      <c r="Y2" s="1"/>
      <c r="Z2" s="1"/>
    </row>
    <row r="3" spans="1:26" ht="13.5" customHeight="1">
      <c r="A3" s="1"/>
      <c r="B3" s="209"/>
      <c r="C3" s="468" t="s">
        <v>539</v>
      </c>
      <c r="D3" s="415"/>
      <c r="E3" s="10"/>
      <c r="F3" s="1"/>
      <c r="G3" s="1"/>
      <c r="H3" s="1"/>
      <c r="I3" s="1"/>
      <c r="J3" s="1"/>
      <c r="K3" s="1"/>
      <c r="L3" s="1"/>
      <c r="M3" s="1"/>
      <c r="N3" s="1"/>
      <c r="O3" s="1"/>
      <c r="P3" s="1"/>
      <c r="Q3" s="1"/>
      <c r="R3" s="1"/>
      <c r="S3" s="1"/>
      <c r="T3" s="1"/>
      <c r="U3" s="1"/>
      <c r="V3" s="1"/>
      <c r="W3" s="1"/>
      <c r="X3" s="1"/>
      <c r="Y3" s="1"/>
      <c r="Z3" s="1"/>
    </row>
    <row r="4" spans="1:26" ht="13.5" customHeight="1">
      <c r="A4" s="1"/>
      <c r="B4" s="209"/>
      <c r="C4" s="210"/>
      <c r="D4" s="210"/>
      <c r="E4" s="10"/>
      <c r="F4" s="1"/>
      <c r="G4" s="1"/>
      <c r="H4" s="1"/>
      <c r="I4" s="1"/>
      <c r="J4" s="1"/>
      <c r="K4" s="1"/>
      <c r="L4" s="1"/>
      <c r="M4" s="1"/>
      <c r="N4" s="1"/>
      <c r="O4" s="1"/>
      <c r="P4" s="1"/>
      <c r="Q4" s="1"/>
      <c r="R4" s="1"/>
      <c r="S4" s="1"/>
      <c r="T4" s="1"/>
      <c r="U4" s="1"/>
      <c r="V4" s="1"/>
      <c r="W4" s="1"/>
      <c r="X4" s="1"/>
      <c r="Y4" s="1"/>
      <c r="Z4" s="1"/>
    </row>
    <row r="5" spans="1:26" ht="13.5" customHeight="1">
      <c r="A5" s="1"/>
      <c r="B5" s="209"/>
      <c r="C5" s="141" t="s">
        <v>540</v>
      </c>
      <c r="D5" s="210"/>
      <c r="E5" s="10"/>
      <c r="F5" s="1"/>
      <c r="G5" s="1"/>
      <c r="H5" s="1"/>
      <c r="I5" s="1"/>
      <c r="J5" s="1"/>
      <c r="K5" s="1"/>
      <c r="L5" s="1"/>
      <c r="M5" s="1"/>
      <c r="N5" s="1"/>
      <c r="O5" s="1"/>
      <c r="P5" s="1"/>
      <c r="Q5" s="1"/>
      <c r="R5" s="1"/>
      <c r="S5" s="1"/>
      <c r="T5" s="1"/>
      <c r="U5" s="1"/>
      <c r="V5" s="1"/>
      <c r="W5" s="1"/>
      <c r="X5" s="1"/>
      <c r="Y5" s="1"/>
      <c r="Z5" s="1"/>
    </row>
    <row r="6" spans="1:26" ht="13.5" customHeight="1">
      <c r="A6" s="1"/>
      <c r="B6" s="209"/>
      <c r="C6" s="11"/>
      <c r="D6" s="168"/>
      <c r="E6" s="10"/>
      <c r="F6" s="1"/>
      <c r="G6" s="1"/>
      <c r="H6" s="1"/>
      <c r="I6" s="1"/>
      <c r="J6" s="1"/>
      <c r="K6" s="1"/>
      <c r="L6" s="1"/>
      <c r="M6" s="1"/>
      <c r="N6" s="1"/>
      <c r="O6" s="1"/>
      <c r="P6" s="1"/>
      <c r="Q6" s="1"/>
      <c r="R6" s="1"/>
      <c r="S6" s="1"/>
      <c r="T6" s="1"/>
      <c r="U6" s="1"/>
      <c r="V6" s="1"/>
      <c r="W6" s="1"/>
      <c r="X6" s="1"/>
      <c r="Y6" s="1"/>
      <c r="Z6" s="1"/>
    </row>
    <row r="7" spans="1:26" ht="30" customHeight="1">
      <c r="A7" s="1"/>
      <c r="B7" s="209"/>
      <c r="C7" s="211" t="s">
        <v>541</v>
      </c>
      <c r="D7" s="212" t="s">
        <v>542</v>
      </c>
      <c r="E7" s="10"/>
      <c r="F7" s="1"/>
      <c r="G7" s="1"/>
      <c r="H7" s="1"/>
      <c r="I7" s="1"/>
      <c r="J7" s="1"/>
      <c r="K7" s="1"/>
      <c r="L7" s="1"/>
      <c r="M7" s="1"/>
      <c r="N7" s="1"/>
      <c r="O7" s="1"/>
      <c r="P7" s="1"/>
      <c r="Q7" s="1"/>
      <c r="R7" s="1"/>
      <c r="S7" s="1"/>
      <c r="T7" s="1"/>
      <c r="U7" s="1"/>
      <c r="V7" s="1"/>
      <c r="W7" s="1"/>
      <c r="X7" s="1"/>
      <c r="Y7" s="1"/>
      <c r="Z7" s="1"/>
    </row>
    <row r="8" spans="1:26" ht="13.5" customHeight="1">
      <c r="A8" s="1"/>
      <c r="B8" s="209"/>
      <c r="C8" s="194">
        <v>1</v>
      </c>
      <c r="D8" s="150" t="s">
        <v>543</v>
      </c>
      <c r="E8" s="10"/>
      <c r="F8" s="213"/>
      <c r="G8" s="1"/>
      <c r="H8" s="1"/>
      <c r="I8" s="1"/>
      <c r="J8" s="1"/>
      <c r="K8" s="1"/>
      <c r="L8" s="1"/>
      <c r="M8" s="1"/>
      <c r="N8" s="1"/>
      <c r="O8" s="1"/>
      <c r="P8" s="1"/>
      <c r="Q8" s="1"/>
      <c r="R8" s="1"/>
      <c r="S8" s="1"/>
      <c r="T8" s="1"/>
      <c r="U8" s="1"/>
      <c r="V8" s="1"/>
      <c r="W8" s="1"/>
      <c r="X8" s="1"/>
      <c r="Y8" s="1"/>
      <c r="Z8" s="1"/>
    </row>
    <row r="9" spans="1:26" ht="13.5" customHeight="1">
      <c r="A9" s="1"/>
      <c r="B9" s="209"/>
      <c r="C9" s="194">
        <v>2</v>
      </c>
      <c r="D9" s="150" t="s">
        <v>544</v>
      </c>
      <c r="E9" s="10"/>
      <c r="F9" s="1"/>
      <c r="G9" s="1"/>
      <c r="H9" s="1"/>
      <c r="I9" s="1"/>
      <c r="J9" s="1"/>
      <c r="K9" s="1"/>
      <c r="L9" s="1"/>
      <c r="M9" s="1"/>
      <c r="N9" s="1"/>
      <c r="O9" s="1"/>
      <c r="P9" s="1"/>
      <c r="Q9" s="1"/>
      <c r="R9" s="1"/>
      <c r="S9" s="1"/>
      <c r="T9" s="1"/>
      <c r="U9" s="1"/>
      <c r="V9" s="1"/>
      <c r="W9" s="1"/>
      <c r="X9" s="1"/>
      <c r="Y9" s="1"/>
      <c r="Z9" s="1"/>
    </row>
    <row r="10" spans="1:26" ht="13.5" customHeight="1">
      <c r="A10" s="1"/>
      <c r="B10" s="209"/>
      <c r="C10" s="194">
        <v>3</v>
      </c>
      <c r="D10" s="150" t="s">
        <v>545</v>
      </c>
      <c r="E10" s="10"/>
      <c r="F10" s="1"/>
      <c r="G10" s="1"/>
      <c r="H10" s="1"/>
      <c r="I10" s="1"/>
      <c r="J10" s="1"/>
      <c r="K10" s="1"/>
      <c r="L10" s="1"/>
      <c r="M10" s="1"/>
      <c r="N10" s="1"/>
      <c r="O10" s="1"/>
      <c r="P10" s="1"/>
      <c r="Q10" s="1"/>
      <c r="R10" s="1"/>
      <c r="S10" s="1"/>
      <c r="T10" s="1"/>
      <c r="U10" s="1"/>
      <c r="V10" s="1"/>
      <c r="W10" s="1"/>
      <c r="X10" s="1"/>
      <c r="Y10" s="1"/>
      <c r="Z10" s="1"/>
    </row>
    <row r="11" spans="1:26" ht="13.5" customHeight="1">
      <c r="A11" s="1"/>
      <c r="B11" s="209"/>
      <c r="C11" s="194">
        <v>4</v>
      </c>
      <c r="D11" s="150" t="s">
        <v>546</v>
      </c>
      <c r="E11" s="10"/>
      <c r="F11" s="1"/>
      <c r="G11" s="1"/>
      <c r="H11" s="1"/>
      <c r="I11" s="1"/>
      <c r="J11" s="1"/>
      <c r="K11" s="1"/>
      <c r="L11" s="1"/>
      <c r="M11" s="1"/>
      <c r="N11" s="1"/>
      <c r="O11" s="1"/>
      <c r="P11" s="1"/>
      <c r="Q11" s="1"/>
      <c r="R11" s="1"/>
      <c r="S11" s="1"/>
      <c r="T11" s="1"/>
      <c r="U11" s="1"/>
      <c r="V11" s="1"/>
      <c r="W11" s="1"/>
      <c r="X11" s="1"/>
      <c r="Y11" s="1"/>
      <c r="Z11" s="1"/>
    </row>
    <row r="12" spans="1:26" ht="13.5" customHeight="1">
      <c r="A12" s="1"/>
      <c r="B12" s="209"/>
      <c r="C12" s="194">
        <v>5</v>
      </c>
      <c r="D12" s="150" t="s">
        <v>547</v>
      </c>
      <c r="E12" s="10"/>
      <c r="F12" s="1"/>
      <c r="G12" s="1"/>
      <c r="H12" s="1"/>
      <c r="I12" s="1"/>
      <c r="J12" s="1"/>
      <c r="K12" s="1"/>
      <c r="L12" s="1"/>
      <c r="M12" s="1"/>
      <c r="N12" s="1"/>
      <c r="O12" s="1"/>
      <c r="P12" s="1"/>
      <c r="Q12" s="1"/>
      <c r="R12" s="1"/>
      <c r="S12" s="1"/>
      <c r="T12" s="1"/>
      <c r="U12" s="1"/>
      <c r="V12" s="1"/>
      <c r="W12" s="1"/>
      <c r="X12" s="1"/>
      <c r="Y12" s="1"/>
      <c r="Z12" s="1"/>
    </row>
    <row r="13" spans="1:26" ht="13.5" customHeight="1">
      <c r="A13" s="1"/>
      <c r="B13" s="209"/>
      <c r="C13" s="194">
        <v>6</v>
      </c>
      <c r="D13" s="150" t="s">
        <v>548</v>
      </c>
      <c r="E13" s="10"/>
      <c r="F13" s="1"/>
      <c r="G13" s="1"/>
      <c r="H13" s="1"/>
      <c r="I13" s="1"/>
      <c r="J13" s="1"/>
      <c r="K13" s="1"/>
      <c r="L13" s="1"/>
      <c r="M13" s="1"/>
      <c r="N13" s="1"/>
      <c r="O13" s="1"/>
      <c r="P13" s="1"/>
      <c r="Q13" s="1"/>
      <c r="R13" s="1"/>
      <c r="S13" s="1"/>
      <c r="T13" s="1"/>
      <c r="U13" s="1"/>
      <c r="V13" s="1"/>
      <c r="W13" s="1"/>
      <c r="X13" s="1"/>
      <c r="Y13" s="1"/>
      <c r="Z13" s="1"/>
    </row>
    <row r="14" spans="1:26" ht="13.5" customHeight="1">
      <c r="A14" s="1"/>
      <c r="B14" s="209"/>
      <c r="C14" s="194">
        <v>7</v>
      </c>
      <c r="D14" s="150" t="s">
        <v>549</v>
      </c>
      <c r="E14" s="10"/>
      <c r="F14" s="1"/>
      <c r="G14" s="1"/>
      <c r="H14" s="1"/>
      <c r="I14" s="1"/>
      <c r="J14" s="1"/>
      <c r="K14" s="1"/>
      <c r="L14" s="1"/>
      <c r="M14" s="1"/>
      <c r="N14" s="1"/>
      <c r="O14" s="1"/>
      <c r="P14" s="1"/>
      <c r="Q14" s="1"/>
      <c r="R14" s="1"/>
      <c r="S14" s="1"/>
      <c r="T14" s="1"/>
      <c r="U14" s="1"/>
      <c r="V14" s="1"/>
      <c r="W14" s="1"/>
      <c r="X14" s="1"/>
      <c r="Y14" s="1"/>
      <c r="Z14" s="1"/>
    </row>
    <row r="15" spans="1:26" ht="13.5" customHeight="1">
      <c r="A15" s="1"/>
      <c r="B15" s="209"/>
      <c r="C15" s="194">
        <v>8</v>
      </c>
      <c r="D15" s="150" t="s">
        <v>550</v>
      </c>
      <c r="E15" s="10"/>
      <c r="F15" s="1"/>
      <c r="G15" s="1"/>
      <c r="H15" s="1"/>
      <c r="I15" s="1"/>
      <c r="J15" s="1"/>
      <c r="K15" s="1"/>
      <c r="L15" s="1"/>
      <c r="M15" s="1"/>
      <c r="N15" s="1"/>
      <c r="O15" s="1"/>
      <c r="P15" s="1"/>
      <c r="Q15" s="1"/>
      <c r="R15" s="1"/>
      <c r="S15" s="1"/>
      <c r="T15" s="1"/>
      <c r="U15" s="1"/>
      <c r="V15" s="1"/>
      <c r="W15" s="1"/>
      <c r="X15" s="1"/>
      <c r="Y15" s="1"/>
      <c r="Z15" s="1"/>
    </row>
    <row r="16" spans="1:26" ht="13.5" customHeight="1">
      <c r="A16" s="1"/>
      <c r="B16" s="209"/>
      <c r="C16" s="194">
        <v>9</v>
      </c>
      <c r="D16" s="150" t="s">
        <v>551</v>
      </c>
      <c r="E16" s="10"/>
      <c r="F16" s="1"/>
      <c r="G16" s="1"/>
      <c r="H16" s="1"/>
      <c r="I16" s="1"/>
      <c r="J16" s="1"/>
      <c r="K16" s="1"/>
      <c r="L16" s="1"/>
      <c r="M16" s="1"/>
      <c r="N16" s="1"/>
      <c r="O16" s="1"/>
      <c r="P16" s="1"/>
      <c r="Q16" s="1"/>
      <c r="R16" s="1"/>
      <c r="S16" s="1"/>
      <c r="T16" s="1"/>
      <c r="U16" s="1"/>
      <c r="V16" s="1"/>
      <c r="W16" s="1"/>
      <c r="X16" s="1"/>
      <c r="Y16" s="1"/>
      <c r="Z16" s="1"/>
    </row>
    <row r="17" spans="1:26" ht="13.5" customHeight="1">
      <c r="A17" s="1"/>
      <c r="B17" s="209"/>
      <c r="C17" s="194">
        <v>10</v>
      </c>
      <c r="D17" s="214" t="s">
        <v>552</v>
      </c>
      <c r="E17" s="10"/>
      <c r="F17" s="1"/>
      <c r="G17" s="1"/>
      <c r="H17" s="1"/>
      <c r="I17" s="1"/>
      <c r="J17" s="1"/>
      <c r="K17" s="1"/>
      <c r="L17" s="1"/>
      <c r="M17" s="1"/>
      <c r="N17" s="1"/>
      <c r="O17" s="1"/>
      <c r="P17" s="1"/>
      <c r="Q17" s="1"/>
      <c r="R17" s="1"/>
      <c r="S17" s="1"/>
      <c r="T17" s="1"/>
      <c r="U17" s="1"/>
      <c r="V17" s="1"/>
      <c r="W17" s="1"/>
      <c r="X17" s="1"/>
      <c r="Y17" s="1"/>
      <c r="Z17" s="1"/>
    </row>
    <row r="18" spans="1:26" ht="13.5" customHeight="1">
      <c r="A18" s="1"/>
      <c r="B18" s="209"/>
      <c r="C18" s="215">
        <v>11</v>
      </c>
      <c r="D18" s="161" t="s">
        <v>553</v>
      </c>
      <c r="E18" s="10"/>
      <c r="F18" s="1"/>
      <c r="G18" s="1"/>
      <c r="H18" s="1"/>
      <c r="I18" s="1"/>
      <c r="J18" s="1"/>
      <c r="K18" s="1"/>
      <c r="L18" s="1"/>
      <c r="M18" s="1"/>
      <c r="N18" s="1"/>
      <c r="O18" s="1"/>
      <c r="P18" s="1"/>
      <c r="Q18" s="1"/>
      <c r="R18" s="1"/>
      <c r="S18" s="1"/>
      <c r="T18" s="1"/>
      <c r="U18" s="1"/>
      <c r="V18" s="1"/>
      <c r="W18" s="1"/>
      <c r="X18" s="1"/>
      <c r="Y18" s="1"/>
      <c r="Z18" s="1"/>
    </row>
    <row r="19" spans="1:26" ht="13.5" customHeight="1">
      <c r="A19" s="1"/>
      <c r="B19" s="209"/>
      <c r="C19" s="216"/>
      <c r="D19" s="114"/>
      <c r="E19" s="10"/>
      <c r="F19" s="1"/>
      <c r="G19" s="1"/>
      <c r="H19" s="1"/>
      <c r="I19" s="1"/>
      <c r="J19" s="1"/>
      <c r="K19" s="1"/>
      <c r="L19" s="1"/>
      <c r="M19" s="1"/>
      <c r="N19" s="1"/>
      <c r="O19" s="1"/>
      <c r="P19" s="1"/>
      <c r="Q19" s="1"/>
      <c r="R19" s="1"/>
      <c r="S19" s="1"/>
      <c r="T19" s="1"/>
      <c r="U19" s="1"/>
      <c r="V19" s="1"/>
      <c r="W19" s="1"/>
      <c r="X19" s="1"/>
      <c r="Y19" s="1"/>
      <c r="Z19" s="1"/>
    </row>
    <row r="20" spans="1:26" ht="13.5" customHeight="1">
      <c r="A20" s="1"/>
      <c r="B20" s="209"/>
      <c r="C20" s="141" t="s">
        <v>554</v>
      </c>
      <c r="D20" s="114"/>
      <c r="E20" s="10"/>
      <c r="F20" s="1"/>
      <c r="G20" s="1"/>
      <c r="H20" s="1"/>
      <c r="I20" s="1"/>
      <c r="J20" s="1"/>
      <c r="K20" s="1"/>
      <c r="L20" s="1"/>
      <c r="M20" s="1"/>
      <c r="N20" s="1"/>
      <c r="O20" s="1"/>
      <c r="P20" s="1"/>
      <c r="Q20" s="1"/>
      <c r="R20" s="1"/>
      <c r="S20" s="1"/>
      <c r="T20" s="1"/>
      <c r="U20" s="1"/>
      <c r="V20" s="1"/>
      <c r="W20" s="1"/>
      <c r="X20" s="1"/>
      <c r="Y20" s="1"/>
      <c r="Z20" s="1"/>
    </row>
    <row r="21" spans="1:26" ht="13.5" customHeight="1">
      <c r="A21" s="1"/>
      <c r="B21" s="209"/>
      <c r="C21" s="11"/>
      <c r="D21" s="114"/>
      <c r="E21" s="10"/>
      <c r="F21" s="1"/>
      <c r="G21" s="1"/>
      <c r="H21" s="1"/>
      <c r="I21" s="1"/>
      <c r="J21" s="1"/>
      <c r="K21" s="1"/>
      <c r="L21" s="1"/>
      <c r="M21" s="1"/>
      <c r="N21" s="1"/>
      <c r="O21" s="1"/>
      <c r="P21" s="1"/>
      <c r="Q21" s="1"/>
      <c r="R21" s="1"/>
      <c r="S21" s="1"/>
      <c r="T21" s="1"/>
      <c r="U21" s="1"/>
      <c r="V21" s="1"/>
      <c r="W21" s="1"/>
      <c r="X21" s="1"/>
      <c r="Y21" s="1"/>
      <c r="Z21" s="1"/>
    </row>
    <row r="22" spans="1:26" ht="30" customHeight="1">
      <c r="A22" s="1"/>
      <c r="B22" s="209"/>
      <c r="C22" s="211" t="s">
        <v>541</v>
      </c>
      <c r="D22" s="212" t="s">
        <v>542</v>
      </c>
      <c r="E22" s="10"/>
      <c r="F22" s="1"/>
      <c r="G22" s="1"/>
      <c r="H22" s="1"/>
      <c r="I22" s="1"/>
      <c r="J22" s="1"/>
      <c r="K22" s="1"/>
      <c r="L22" s="1"/>
      <c r="M22" s="1"/>
      <c r="N22" s="1"/>
      <c r="O22" s="1"/>
      <c r="P22" s="1"/>
      <c r="Q22" s="1"/>
      <c r="R22" s="1"/>
      <c r="S22" s="1"/>
      <c r="T22" s="1"/>
      <c r="U22" s="1"/>
      <c r="V22" s="1"/>
      <c r="W22" s="1"/>
      <c r="X22" s="1"/>
      <c r="Y22" s="1"/>
      <c r="Z22" s="1"/>
    </row>
    <row r="23" spans="1:26" ht="13.5" customHeight="1">
      <c r="A23" s="1"/>
      <c r="B23" s="209"/>
      <c r="C23" s="194">
        <v>1</v>
      </c>
      <c r="D23" s="214" t="s">
        <v>555</v>
      </c>
      <c r="E23" s="10"/>
      <c r="F23" s="1"/>
      <c r="G23" s="1"/>
      <c r="H23" s="1"/>
      <c r="I23" s="1"/>
      <c r="J23" s="1"/>
      <c r="K23" s="1"/>
      <c r="L23" s="1"/>
      <c r="M23" s="1"/>
      <c r="N23" s="1"/>
      <c r="O23" s="1"/>
      <c r="P23" s="1"/>
      <c r="Q23" s="1"/>
      <c r="R23" s="1"/>
      <c r="S23" s="1"/>
      <c r="T23" s="1"/>
      <c r="U23" s="1"/>
      <c r="V23" s="1"/>
      <c r="W23" s="1"/>
      <c r="X23" s="1"/>
      <c r="Y23" s="1"/>
      <c r="Z23" s="1"/>
    </row>
    <row r="24" spans="1:26" ht="13.5" customHeight="1">
      <c r="A24" s="1"/>
      <c r="B24" s="209"/>
      <c r="C24" s="194">
        <v>2</v>
      </c>
      <c r="D24" s="150" t="s">
        <v>556</v>
      </c>
      <c r="E24" s="10"/>
      <c r="F24" s="1"/>
      <c r="G24" s="1"/>
      <c r="H24" s="1"/>
      <c r="I24" s="1"/>
      <c r="J24" s="1"/>
      <c r="K24" s="1"/>
      <c r="L24" s="1"/>
      <c r="M24" s="1"/>
      <c r="N24" s="1"/>
      <c r="O24" s="1"/>
      <c r="P24" s="1"/>
      <c r="Q24" s="1"/>
      <c r="R24" s="1"/>
      <c r="S24" s="1"/>
      <c r="T24" s="1"/>
      <c r="U24" s="1"/>
      <c r="V24" s="1"/>
      <c r="W24" s="1"/>
      <c r="X24" s="1"/>
      <c r="Y24" s="1"/>
      <c r="Z24" s="1"/>
    </row>
    <row r="25" spans="1:26" ht="13.5" customHeight="1">
      <c r="A25" s="1"/>
      <c r="B25" s="209"/>
      <c r="C25" s="194">
        <v>3</v>
      </c>
      <c r="D25" s="150" t="s">
        <v>557</v>
      </c>
      <c r="E25" s="10"/>
      <c r="F25" s="1"/>
      <c r="G25" s="1"/>
      <c r="H25" s="1"/>
      <c r="I25" s="1"/>
      <c r="J25" s="1"/>
      <c r="K25" s="1"/>
      <c r="L25" s="1"/>
      <c r="M25" s="1"/>
      <c r="N25" s="1"/>
      <c r="O25" s="1"/>
      <c r="P25" s="1"/>
      <c r="Q25" s="1"/>
      <c r="R25" s="1"/>
      <c r="S25" s="1"/>
      <c r="T25" s="1"/>
      <c r="U25" s="1"/>
      <c r="V25" s="1"/>
      <c r="W25" s="1"/>
      <c r="X25" s="1"/>
      <c r="Y25" s="1"/>
      <c r="Z25" s="1"/>
    </row>
    <row r="26" spans="1:26" ht="13.5" customHeight="1">
      <c r="A26" s="1"/>
      <c r="B26" s="209"/>
      <c r="C26" s="194">
        <v>4</v>
      </c>
      <c r="D26" s="150" t="s">
        <v>558</v>
      </c>
      <c r="E26" s="10"/>
      <c r="F26" s="1"/>
      <c r="G26" s="1"/>
      <c r="H26" s="1"/>
      <c r="I26" s="1"/>
      <c r="J26" s="1"/>
      <c r="K26" s="1"/>
      <c r="L26" s="1"/>
      <c r="M26" s="1"/>
      <c r="N26" s="1"/>
      <c r="O26" s="1"/>
      <c r="P26" s="1"/>
      <c r="Q26" s="1"/>
      <c r="R26" s="1"/>
      <c r="S26" s="1"/>
      <c r="T26" s="1"/>
      <c r="U26" s="1"/>
      <c r="V26" s="1"/>
      <c r="W26" s="1"/>
      <c r="X26" s="1"/>
      <c r="Y26" s="1"/>
      <c r="Z26" s="1"/>
    </row>
    <row r="27" spans="1:26" ht="13.5" customHeight="1">
      <c r="A27" s="1"/>
      <c r="B27" s="209"/>
      <c r="C27" s="194">
        <v>5</v>
      </c>
      <c r="D27" s="150" t="s">
        <v>559</v>
      </c>
      <c r="E27" s="10"/>
      <c r="F27" s="1"/>
      <c r="G27" s="1"/>
      <c r="H27" s="1"/>
      <c r="I27" s="1"/>
      <c r="J27" s="1"/>
      <c r="K27" s="1"/>
      <c r="L27" s="1"/>
      <c r="M27" s="1"/>
      <c r="N27" s="1"/>
      <c r="O27" s="1"/>
      <c r="P27" s="1"/>
      <c r="Q27" s="1"/>
      <c r="R27" s="1"/>
      <c r="S27" s="1"/>
      <c r="T27" s="1"/>
      <c r="U27" s="1"/>
      <c r="V27" s="1"/>
      <c r="W27" s="1"/>
      <c r="X27" s="1"/>
      <c r="Y27" s="1"/>
      <c r="Z27" s="1"/>
    </row>
    <row r="28" spans="1:26" ht="13.5" customHeight="1">
      <c r="A28" s="1"/>
      <c r="B28" s="209"/>
      <c r="C28" s="215">
        <v>6</v>
      </c>
      <c r="D28" s="161" t="s">
        <v>560</v>
      </c>
      <c r="E28" s="10"/>
      <c r="F28" s="1"/>
      <c r="G28" s="1"/>
      <c r="H28" s="1"/>
      <c r="I28" s="1"/>
      <c r="J28" s="1"/>
      <c r="K28" s="1"/>
      <c r="L28" s="1"/>
      <c r="M28" s="1"/>
      <c r="N28" s="1"/>
      <c r="O28" s="1"/>
      <c r="P28" s="1"/>
      <c r="Q28" s="1"/>
      <c r="R28" s="1"/>
      <c r="S28" s="1"/>
      <c r="T28" s="1"/>
      <c r="U28" s="1"/>
      <c r="V28" s="1"/>
      <c r="W28" s="1"/>
      <c r="X28" s="1"/>
      <c r="Y28" s="1"/>
      <c r="Z28" s="1"/>
    </row>
    <row r="29" spans="1:26" ht="13.5" customHeight="1">
      <c r="A29" s="1"/>
      <c r="B29" s="217"/>
      <c r="C29" s="218"/>
      <c r="D29" s="219"/>
      <c r="E29" s="220"/>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205"/>
      <c r="D30" s="213"/>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205"/>
      <c r="D31" s="213"/>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205"/>
      <c r="D32" s="213"/>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205"/>
      <c r="D33" s="213"/>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205"/>
      <c r="D34" s="213"/>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205"/>
      <c r="D35" s="99"/>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205"/>
      <c r="D36" s="99"/>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205"/>
      <c r="D37" s="99"/>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205"/>
      <c r="D38" s="99"/>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205"/>
      <c r="D39" s="99"/>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205"/>
      <c r="D40" s="99"/>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205"/>
      <c r="D41" s="99"/>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205"/>
      <c r="D42" s="99"/>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205"/>
      <c r="D43" s="99"/>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205"/>
      <c r="D44" s="99"/>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205"/>
      <c r="D45" s="99"/>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205"/>
      <c r="D46" s="99"/>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205"/>
      <c r="D47" s="99"/>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205"/>
      <c r="D48" s="99"/>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205"/>
      <c r="D49" s="99"/>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205"/>
      <c r="D50" s="99"/>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205"/>
      <c r="D51" s="99"/>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205"/>
      <c r="D52" s="99"/>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205"/>
      <c r="D53" s="99"/>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205"/>
      <c r="D54" s="99"/>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205"/>
      <c r="D55" s="99"/>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205"/>
      <c r="D56" s="99"/>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205"/>
      <c r="D57" s="99"/>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205"/>
      <c r="D58" s="99"/>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205"/>
      <c r="D59" s="99"/>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205"/>
      <c r="D60" s="99"/>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205"/>
      <c r="D61" s="99"/>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205"/>
      <c r="D62" s="99"/>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205"/>
      <c r="D63" s="99"/>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205"/>
      <c r="D64" s="99"/>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205"/>
      <c r="D65" s="99"/>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205"/>
      <c r="D66" s="99"/>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205"/>
      <c r="D67" s="99"/>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205"/>
      <c r="D68" s="99"/>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205"/>
      <c r="D69" s="99"/>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205"/>
      <c r="D70" s="99"/>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205"/>
      <c r="D71" s="99"/>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205"/>
      <c r="D72" s="99"/>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205"/>
      <c r="D73" s="99"/>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205"/>
      <c r="D74" s="99"/>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205"/>
      <c r="D75" s="99"/>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205"/>
      <c r="D76" s="99"/>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205"/>
      <c r="D77" s="99"/>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205"/>
      <c r="D78" s="99"/>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205"/>
      <c r="D79" s="99"/>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205"/>
      <c r="D80" s="99"/>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205"/>
      <c r="D81" s="99"/>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205"/>
      <c r="D82" s="99"/>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205"/>
      <c r="D83" s="99"/>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205"/>
      <c r="D84" s="99"/>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205"/>
      <c r="D85" s="99"/>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205"/>
      <c r="D86" s="99"/>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205"/>
      <c r="D87" s="99"/>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205"/>
      <c r="D88" s="99"/>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205"/>
      <c r="D89" s="99"/>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205"/>
      <c r="D90" s="99"/>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205"/>
      <c r="D91" s="99"/>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205"/>
      <c r="D92" s="99"/>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205"/>
      <c r="D93" s="99"/>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205"/>
      <c r="D94" s="99"/>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205"/>
      <c r="D95" s="99"/>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205"/>
      <c r="D96" s="99"/>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205"/>
      <c r="D97" s="99"/>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205"/>
      <c r="D98" s="99"/>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205"/>
      <c r="D99" s="99"/>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205"/>
      <c r="D100" s="99"/>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205"/>
      <c r="D101" s="99"/>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205"/>
      <c r="D102" s="99"/>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205"/>
      <c r="D103" s="99"/>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205"/>
      <c r="D104" s="99"/>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205"/>
      <c r="D105" s="99"/>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205"/>
      <c r="D106" s="99"/>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205"/>
      <c r="D107" s="99"/>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205"/>
      <c r="D108" s="99"/>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205"/>
      <c r="D109" s="99"/>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205"/>
      <c r="D110" s="99"/>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205"/>
      <c r="D111" s="99"/>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205"/>
      <c r="D112" s="99"/>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205"/>
      <c r="D113" s="99"/>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205"/>
      <c r="D114" s="99"/>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205"/>
      <c r="D115" s="99"/>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205"/>
      <c r="D116" s="99"/>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205"/>
      <c r="D117" s="99"/>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205"/>
      <c r="D118" s="99"/>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205"/>
      <c r="D119" s="99"/>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205"/>
      <c r="D120" s="99"/>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205"/>
      <c r="D121" s="99"/>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205"/>
      <c r="D122" s="99"/>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205"/>
      <c r="D123" s="99"/>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205"/>
      <c r="D124" s="99"/>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205"/>
      <c r="D125" s="99"/>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205"/>
      <c r="D126" s="99"/>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205"/>
      <c r="D127" s="99"/>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205"/>
      <c r="D128" s="99"/>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205"/>
      <c r="D129" s="99"/>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205"/>
      <c r="D130" s="99"/>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205"/>
      <c r="D131" s="99"/>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205"/>
      <c r="D132" s="99"/>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205"/>
      <c r="D133" s="99"/>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205"/>
      <c r="D134" s="99"/>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205"/>
      <c r="D135" s="99"/>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205"/>
      <c r="D136" s="99"/>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205"/>
      <c r="D137" s="99"/>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205"/>
      <c r="D138" s="99"/>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205"/>
      <c r="D139" s="99"/>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205"/>
      <c r="D140" s="99"/>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205"/>
      <c r="D141" s="99"/>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205"/>
      <c r="D142" s="99"/>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205"/>
      <c r="D143" s="99"/>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205"/>
      <c r="D144" s="99"/>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205"/>
      <c r="D145" s="99"/>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205"/>
      <c r="D146" s="99"/>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205"/>
      <c r="D147" s="99"/>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205"/>
      <c r="D148" s="99"/>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205"/>
      <c r="D149" s="99"/>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205"/>
      <c r="D150" s="99"/>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205"/>
      <c r="D151" s="99"/>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205"/>
      <c r="D152" s="99"/>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205"/>
      <c r="D153" s="99"/>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205"/>
      <c r="D154" s="99"/>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205"/>
      <c r="D155" s="99"/>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205"/>
      <c r="D156" s="99"/>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205"/>
      <c r="D157" s="99"/>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205"/>
      <c r="D158" s="99"/>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205"/>
      <c r="D159" s="99"/>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205"/>
      <c r="D160" s="99"/>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205"/>
      <c r="D161" s="99"/>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205"/>
      <c r="D162" s="99"/>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205"/>
      <c r="D163" s="99"/>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205"/>
      <c r="D164" s="99"/>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205"/>
      <c r="D165" s="99"/>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205"/>
      <c r="D166" s="99"/>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205"/>
      <c r="D167" s="99"/>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205"/>
      <c r="D168" s="99"/>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205"/>
      <c r="D169" s="99"/>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205"/>
      <c r="D170" s="99"/>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205"/>
      <c r="D171" s="99"/>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205"/>
      <c r="D172" s="99"/>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205"/>
      <c r="D173" s="99"/>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205"/>
      <c r="D174" s="99"/>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205"/>
      <c r="D175" s="99"/>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205"/>
      <c r="D176" s="99"/>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205"/>
      <c r="D177" s="99"/>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205"/>
      <c r="D178" s="99"/>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205"/>
      <c r="D179" s="99"/>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205"/>
      <c r="D180" s="99"/>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205"/>
      <c r="D181" s="99"/>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205"/>
      <c r="D182" s="99"/>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205"/>
      <c r="D183" s="99"/>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205"/>
      <c r="D184" s="99"/>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205"/>
      <c r="D185" s="99"/>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205"/>
      <c r="D186" s="99"/>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205"/>
      <c r="D187" s="99"/>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205"/>
      <c r="D188" s="99"/>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205"/>
      <c r="D189" s="99"/>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205"/>
      <c r="D190" s="99"/>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205"/>
      <c r="D191" s="99"/>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205"/>
      <c r="D192" s="99"/>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205"/>
      <c r="D193" s="99"/>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205"/>
      <c r="D194" s="99"/>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205"/>
      <c r="D195" s="99"/>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205"/>
      <c r="D196" s="99"/>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205"/>
      <c r="D197" s="99"/>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205"/>
      <c r="D198" s="99"/>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205"/>
      <c r="D199" s="99"/>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205"/>
      <c r="D200" s="99"/>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205"/>
      <c r="D201" s="99"/>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205"/>
      <c r="D202" s="99"/>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205"/>
      <c r="D203" s="99"/>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205"/>
      <c r="D204" s="99"/>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205"/>
      <c r="D205" s="99"/>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205"/>
      <c r="D206" s="99"/>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205"/>
      <c r="D207" s="99"/>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205"/>
      <c r="D208" s="99"/>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205"/>
      <c r="D209" s="99"/>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205"/>
      <c r="D210" s="99"/>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205"/>
      <c r="D211" s="99"/>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205"/>
      <c r="D212" s="99"/>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205"/>
      <c r="D213" s="99"/>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205"/>
      <c r="D214" s="99"/>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205"/>
      <c r="D215" s="99"/>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205"/>
      <c r="D216" s="99"/>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205"/>
      <c r="D217" s="99"/>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205"/>
      <c r="D218" s="99"/>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205"/>
      <c r="D219" s="99"/>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205"/>
      <c r="D220" s="99"/>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205"/>
      <c r="D221" s="99"/>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205"/>
      <c r="D222" s="99"/>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205"/>
      <c r="D223" s="99"/>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205"/>
      <c r="D224" s="99"/>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205"/>
      <c r="D225" s="99"/>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205"/>
      <c r="D226" s="99"/>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205"/>
      <c r="D227" s="99"/>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205"/>
      <c r="D228" s="99"/>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205"/>
      <c r="D229" s="99"/>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205"/>
      <c r="D230" s="99"/>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205"/>
      <c r="D231" s="99"/>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205"/>
      <c r="D232" s="99"/>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205"/>
      <c r="D233" s="99"/>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205"/>
      <c r="D234" s="99"/>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205"/>
      <c r="D235" s="99"/>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205"/>
      <c r="D236" s="99"/>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205"/>
      <c r="D237" s="99"/>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205"/>
      <c r="D238" s="99"/>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205"/>
      <c r="D239" s="99"/>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205"/>
      <c r="D240" s="99"/>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205"/>
      <c r="D241" s="99"/>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205"/>
      <c r="D242" s="99"/>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205"/>
      <c r="D243" s="99"/>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205"/>
      <c r="D244" s="99"/>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205"/>
      <c r="D245" s="99"/>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205"/>
      <c r="D246" s="99"/>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205"/>
      <c r="D247" s="99"/>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205"/>
      <c r="D248" s="99"/>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205"/>
      <c r="D249" s="99"/>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205"/>
      <c r="D250" s="99"/>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205"/>
      <c r="D251" s="99"/>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205"/>
      <c r="D252" s="99"/>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205"/>
      <c r="D253" s="99"/>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205"/>
      <c r="D254" s="99"/>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205"/>
      <c r="D255" s="99"/>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205"/>
      <c r="D256" s="99"/>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205"/>
      <c r="D257" s="99"/>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205"/>
      <c r="D258" s="99"/>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205"/>
      <c r="D259" s="99"/>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205"/>
      <c r="D260" s="99"/>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205"/>
      <c r="D261" s="99"/>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205"/>
      <c r="D262" s="99"/>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205"/>
      <c r="D263" s="99"/>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205"/>
      <c r="D264" s="99"/>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205"/>
      <c r="D265" s="99"/>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205"/>
      <c r="D266" s="99"/>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205"/>
      <c r="D267" s="99"/>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205"/>
      <c r="D268" s="99"/>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205"/>
      <c r="D269" s="99"/>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205"/>
      <c r="D270" s="99"/>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205"/>
      <c r="D271" s="99"/>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205"/>
      <c r="D272" s="99"/>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205"/>
      <c r="D273" s="99"/>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205"/>
      <c r="D274" s="99"/>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205"/>
      <c r="D275" s="99"/>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205"/>
      <c r="D276" s="99"/>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205"/>
      <c r="D277" s="99"/>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205"/>
      <c r="D278" s="99"/>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205"/>
      <c r="D279" s="99"/>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205"/>
      <c r="D280" s="99"/>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205"/>
      <c r="D281" s="99"/>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205"/>
      <c r="D282" s="99"/>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205"/>
      <c r="D283" s="99"/>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205"/>
      <c r="D284" s="99"/>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205"/>
      <c r="D285" s="99"/>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205"/>
      <c r="D286" s="99"/>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205"/>
      <c r="D287" s="99"/>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205"/>
      <c r="D288" s="99"/>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205"/>
      <c r="D289" s="99"/>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205"/>
      <c r="D290" s="99"/>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205"/>
      <c r="D291" s="99"/>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205"/>
      <c r="D292" s="99"/>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205"/>
      <c r="D293" s="99"/>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205"/>
      <c r="D294" s="99"/>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205"/>
      <c r="D295" s="99"/>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205"/>
      <c r="D296" s="99"/>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205"/>
      <c r="D297" s="99"/>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205"/>
      <c r="D298" s="99"/>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205"/>
      <c r="D299" s="99"/>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205"/>
      <c r="D300" s="99"/>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205"/>
      <c r="D301" s="99"/>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205"/>
      <c r="D302" s="99"/>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205"/>
      <c r="D303" s="99"/>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205"/>
      <c r="D304" s="99"/>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205"/>
      <c r="D305" s="99"/>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205"/>
      <c r="D306" s="99"/>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205"/>
      <c r="D307" s="99"/>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205"/>
      <c r="D308" s="99"/>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205"/>
      <c r="D309" s="99"/>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205"/>
      <c r="D310" s="99"/>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205"/>
      <c r="D311" s="99"/>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205"/>
      <c r="D312" s="99"/>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205"/>
      <c r="D313" s="99"/>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205"/>
      <c r="D314" s="99"/>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205"/>
      <c r="D315" s="99"/>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205"/>
      <c r="D316" s="99"/>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205"/>
      <c r="D317" s="99"/>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205"/>
      <c r="D318" s="99"/>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205"/>
      <c r="D319" s="99"/>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205"/>
      <c r="D320" s="99"/>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205"/>
      <c r="D321" s="99"/>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205"/>
      <c r="D322" s="99"/>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205"/>
      <c r="D323" s="99"/>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205"/>
      <c r="D324" s="99"/>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205"/>
      <c r="D325" s="99"/>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205"/>
      <c r="D326" s="99"/>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205"/>
      <c r="D327" s="99"/>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205"/>
      <c r="D328" s="99"/>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205"/>
      <c r="D329" s="99"/>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205"/>
      <c r="D330" s="99"/>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205"/>
      <c r="D331" s="99"/>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205"/>
      <c r="D332" s="99"/>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205"/>
      <c r="D333" s="99"/>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205"/>
      <c r="D334" s="99"/>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205"/>
      <c r="D335" s="99"/>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205"/>
      <c r="D336" s="99"/>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205"/>
      <c r="D337" s="99"/>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205"/>
      <c r="D338" s="99"/>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205"/>
      <c r="D339" s="99"/>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205"/>
      <c r="D340" s="99"/>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205"/>
      <c r="D341" s="99"/>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205"/>
      <c r="D342" s="99"/>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205"/>
      <c r="D343" s="99"/>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205"/>
      <c r="D344" s="99"/>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205"/>
      <c r="D345" s="99"/>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205"/>
      <c r="D346" s="99"/>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205"/>
      <c r="D347" s="99"/>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205"/>
      <c r="D348" s="99"/>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205"/>
      <c r="D349" s="99"/>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205"/>
      <c r="D350" s="99"/>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205"/>
      <c r="D351" s="99"/>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205"/>
      <c r="D352" s="99"/>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205"/>
      <c r="D353" s="99"/>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205"/>
      <c r="D354" s="99"/>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205"/>
      <c r="D355" s="99"/>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205"/>
      <c r="D356" s="99"/>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205"/>
      <c r="D357" s="99"/>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205"/>
      <c r="D358" s="99"/>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205"/>
      <c r="D359" s="99"/>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205"/>
      <c r="D360" s="99"/>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205"/>
      <c r="D361" s="99"/>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205"/>
      <c r="D362" s="99"/>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205"/>
      <c r="D363" s="99"/>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205"/>
      <c r="D364" s="99"/>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205"/>
      <c r="D365" s="99"/>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205"/>
      <c r="D366" s="99"/>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205"/>
      <c r="D367" s="99"/>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205"/>
      <c r="D368" s="99"/>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205"/>
      <c r="D369" s="99"/>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205"/>
      <c r="D370" s="99"/>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205"/>
      <c r="D371" s="99"/>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205"/>
      <c r="D372" s="99"/>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205"/>
      <c r="D373" s="99"/>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205"/>
      <c r="D374" s="99"/>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205"/>
      <c r="D375" s="99"/>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205"/>
      <c r="D376" s="99"/>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205"/>
      <c r="D377" s="99"/>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205"/>
      <c r="D378" s="99"/>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205"/>
      <c r="D379" s="99"/>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205"/>
      <c r="D380" s="99"/>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205"/>
      <c r="D381" s="99"/>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205"/>
      <c r="D382" s="99"/>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205"/>
      <c r="D383" s="99"/>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205"/>
      <c r="D384" s="99"/>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205"/>
      <c r="D385" s="99"/>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205"/>
      <c r="D386" s="99"/>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205"/>
      <c r="D387" s="99"/>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205"/>
      <c r="D388" s="99"/>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205"/>
      <c r="D389" s="99"/>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205"/>
      <c r="D390" s="99"/>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205"/>
      <c r="D391" s="99"/>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205"/>
      <c r="D392" s="99"/>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205"/>
      <c r="D393" s="99"/>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205"/>
      <c r="D394" s="99"/>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205"/>
      <c r="D395" s="99"/>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205"/>
      <c r="D396" s="99"/>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205"/>
      <c r="D397" s="99"/>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205"/>
      <c r="D398" s="99"/>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205"/>
      <c r="D399" s="99"/>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205"/>
      <c r="D400" s="99"/>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205"/>
      <c r="D401" s="99"/>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205"/>
      <c r="D402" s="99"/>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205"/>
      <c r="D403" s="99"/>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205"/>
      <c r="D404" s="99"/>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205"/>
      <c r="D405" s="99"/>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205"/>
      <c r="D406" s="99"/>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205"/>
      <c r="D407" s="99"/>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205"/>
      <c r="D408" s="99"/>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205"/>
      <c r="D409" s="99"/>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205"/>
      <c r="D410" s="99"/>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205"/>
      <c r="D411" s="99"/>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205"/>
      <c r="D412" s="99"/>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205"/>
      <c r="D413" s="99"/>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205"/>
      <c r="D414" s="99"/>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205"/>
      <c r="D415" s="99"/>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205"/>
      <c r="D416" s="99"/>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205"/>
      <c r="D417" s="99"/>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205"/>
      <c r="D418" s="99"/>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205"/>
      <c r="D419" s="99"/>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205"/>
      <c r="D420" s="99"/>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205"/>
      <c r="D421" s="99"/>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205"/>
      <c r="D422" s="99"/>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205"/>
      <c r="D423" s="99"/>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205"/>
      <c r="D424" s="99"/>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205"/>
      <c r="D425" s="99"/>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205"/>
      <c r="D426" s="99"/>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205"/>
      <c r="D427" s="99"/>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205"/>
      <c r="D428" s="99"/>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205"/>
      <c r="D429" s="99"/>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205"/>
      <c r="D430" s="99"/>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205"/>
      <c r="D431" s="99"/>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205"/>
      <c r="D432" s="99"/>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205"/>
      <c r="D433" s="99"/>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205"/>
      <c r="D434" s="99"/>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205"/>
      <c r="D435" s="99"/>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205"/>
      <c r="D436" s="99"/>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205"/>
      <c r="D437" s="99"/>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205"/>
      <c r="D438" s="99"/>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205"/>
      <c r="D439" s="99"/>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205"/>
      <c r="D440" s="99"/>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205"/>
      <c r="D441" s="99"/>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205"/>
      <c r="D442" s="99"/>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205"/>
      <c r="D443" s="99"/>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205"/>
      <c r="D444" s="99"/>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205"/>
      <c r="D445" s="99"/>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205"/>
      <c r="D446" s="99"/>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205"/>
      <c r="D447" s="99"/>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205"/>
      <c r="D448" s="99"/>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205"/>
      <c r="D449" s="99"/>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205"/>
      <c r="D450" s="99"/>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205"/>
      <c r="D451" s="99"/>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205"/>
      <c r="D452" s="99"/>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205"/>
      <c r="D453" s="99"/>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205"/>
      <c r="D454" s="99"/>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205"/>
      <c r="D455" s="99"/>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205"/>
      <c r="D456" s="99"/>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205"/>
      <c r="D457" s="99"/>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205"/>
      <c r="D458" s="99"/>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205"/>
      <c r="D459" s="99"/>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205"/>
      <c r="D460" s="99"/>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205"/>
      <c r="D461" s="99"/>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205"/>
      <c r="D462" s="99"/>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205"/>
      <c r="D463" s="99"/>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205"/>
      <c r="D464" s="99"/>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205"/>
      <c r="D465" s="99"/>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205"/>
      <c r="D466" s="99"/>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205"/>
      <c r="D467" s="99"/>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205"/>
      <c r="D468" s="99"/>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205"/>
      <c r="D469" s="99"/>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205"/>
      <c r="D470" s="99"/>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205"/>
      <c r="D471" s="99"/>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205"/>
      <c r="D472" s="99"/>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205"/>
      <c r="D473" s="99"/>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205"/>
      <c r="D474" s="99"/>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205"/>
      <c r="D475" s="99"/>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205"/>
      <c r="D476" s="99"/>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205"/>
      <c r="D477" s="99"/>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205"/>
      <c r="D478" s="99"/>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205"/>
      <c r="D479" s="99"/>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205"/>
      <c r="D480" s="99"/>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205"/>
      <c r="D481" s="99"/>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205"/>
      <c r="D482" s="99"/>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205"/>
      <c r="D483" s="99"/>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205"/>
      <c r="D484" s="99"/>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205"/>
      <c r="D485" s="99"/>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205"/>
      <c r="D486" s="99"/>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205"/>
      <c r="D487" s="99"/>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205"/>
      <c r="D488" s="99"/>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205"/>
      <c r="D489" s="99"/>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205"/>
      <c r="D490" s="99"/>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205"/>
      <c r="D491" s="99"/>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205"/>
      <c r="D492" s="99"/>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205"/>
      <c r="D493" s="99"/>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205"/>
      <c r="D494" s="99"/>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205"/>
      <c r="D495" s="99"/>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205"/>
      <c r="D496" s="99"/>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205"/>
      <c r="D497" s="99"/>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205"/>
      <c r="D498" s="99"/>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205"/>
      <c r="D499" s="99"/>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205"/>
      <c r="D500" s="99"/>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205"/>
      <c r="D501" s="99"/>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205"/>
      <c r="D502" s="99"/>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205"/>
      <c r="D503" s="99"/>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205"/>
      <c r="D504" s="99"/>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205"/>
      <c r="D505" s="99"/>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205"/>
      <c r="D506" s="99"/>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205"/>
      <c r="D507" s="99"/>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205"/>
      <c r="D508" s="99"/>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205"/>
      <c r="D509" s="99"/>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205"/>
      <c r="D510" s="99"/>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205"/>
      <c r="D511" s="99"/>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205"/>
      <c r="D512" s="99"/>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205"/>
      <c r="D513" s="99"/>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205"/>
      <c r="D514" s="99"/>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205"/>
      <c r="D515" s="99"/>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205"/>
      <c r="D516" s="99"/>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205"/>
      <c r="D517" s="99"/>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205"/>
      <c r="D518" s="99"/>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205"/>
      <c r="D519" s="99"/>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205"/>
      <c r="D520" s="99"/>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205"/>
      <c r="D521" s="99"/>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205"/>
      <c r="D522" s="99"/>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205"/>
      <c r="D523" s="99"/>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205"/>
      <c r="D524" s="99"/>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205"/>
      <c r="D525" s="99"/>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205"/>
      <c r="D526" s="99"/>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205"/>
      <c r="D527" s="99"/>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205"/>
      <c r="D528" s="99"/>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205"/>
      <c r="D529" s="99"/>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205"/>
      <c r="D530" s="99"/>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205"/>
      <c r="D531" s="99"/>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205"/>
      <c r="D532" s="99"/>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205"/>
      <c r="D533" s="99"/>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205"/>
      <c r="D534" s="99"/>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205"/>
      <c r="D535" s="99"/>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205"/>
      <c r="D536" s="99"/>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205"/>
      <c r="D537" s="99"/>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205"/>
      <c r="D538" s="99"/>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205"/>
      <c r="D539" s="99"/>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205"/>
      <c r="D540" s="99"/>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205"/>
      <c r="D541" s="99"/>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205"/>
      <c r="D542" s="99"/>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205"/>
      <c r="D543" s="99"/>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205"/>
      <c r="D544" s="99"/>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205"/>
      <c r="D545" s="99"/>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205"/>
      <c r="D546" s="99"/>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205"/>
      <c r="D547" s="99"/>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205"/>
      <c r="D548" s="99"/>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205"/>
      <c r="D549" s="99"/>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205"/>
      <c r="D550" s="99"/>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205"/>
      <c r="D551" s="99"/>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205"/>
      <c r="D552" s="99"/>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205"/>
      <c r="D553" s="99"/>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205"/>
      <c r="D554" s="99"/>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205"/>
      <c r="D555" s="99"/>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205"/>
      <c r="D556" s="99"/>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205"/>
      <c r="D557" s="99"/>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205"/>
      <c r="D558" s="99"/>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205"/>
      <c r="D559" s="99"/>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205"/>
      <c r="D560" s="99"/>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205"/>
      <c r="D561" s="99"/>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205"/>
      <c r="D562" s="99"/>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205"/>
      <c r="D563" s="99"/>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205"/>
      <c r="D564" s="99"/>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205"/>
      <c r="D565" s="99"/>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205"/>
      <c r="D566" s="99"/>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205"/>
      <c r="D567" s="99"/>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205"/>
      <c r="D568" s="99"/>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205"/>
      <c r="D569" s="99"/>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205"/>
      <c r="D570" s="99"/>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205"/>
      <c r="D571" s="99"/>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205"/>
      <c r="D572" s="99"/>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205"/>
      <c r="D573" s="99"/>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205"/>
      <c r="D574" s="99"/>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205"/>
      <c r="D575" s="99"/>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205"/>
      <c r="D576" s="99"/>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205"/>
      <c r="D577" s="99"/>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205"/>
      <c r="D578" s="99"/>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205"/>
      <c r="D579" s="99"/>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205"/>
      <c r="D580" s="99"/>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205"/>
      <c r="D581" s="99"/>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205"/>
      <c r="D582" s="99"/>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205"/>
      <c r="D583" s="99"/>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205"/>
      <c r="D584" s="99"/>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205"/>
      <c r="D585" s="99"/>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205"/>
      <c r="D586" s="99"/>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205"/>
      <c r="D587" s="99"/>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205"/>
      <c r="D588" s="99"/>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205"/>
      <c r="D589" s="99"/>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205"/>
      <c r="D590" s="99"/>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205"/>
      <c r="D591" s="99"/>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205"/>
      <c r="D592" s="99"/>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205"/>
      <c r="D593" s="99"/>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205"/>
      <c r="D594" s="99"/>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205"/>
      <c r="D595" s="99"/>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205"/>
      <c r="D596" s="99"/>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205"/>
      <c r="D597" s="99"/>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205"/>
      <c r="D598" s="99"/>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205"/>
      <c r="D599" s="99"/>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205"/>
      <c r="D600" s="99"/>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205"/>
      <c r="D601" s="99"/>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205"/>
      <c r="D602" s="99"/>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205"/>
      <c r="D603" s="99"/>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205"/>
      <c r="D604" s="99"/>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205"/>
      <c r="D605" s="99"/>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205"/>
      <c r="D606" s="99"/>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205"/>
      <c r="D607" s="99"/>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205"/>
      <c r="D608" s="99"/>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205"/>
      <c r="D609" s="99"/>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205"/>
      <c r="D610" s="99"/>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205"/>
      <c r="D611" s="99"/>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205"/>
      <c r="D612" s="99"/>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205"/>
      <c r="D613" s="99"/>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205"/>
      <c r="D614" s="99"/>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205"/>
      <c r="D615" s="99"/>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205"/>
      <c r="D616" s="99"/>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205"/>
      <c r="D617" s="99"/>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205"/>
      <c r="D618" s="99"/>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205"/>
      <c r="D619" s="99"/>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205"/>
      <c r="D620" s="99"/>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205"/>
      <c r="D621" s="99"/>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205"/>
      <c r="D622" s="99"/>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205"/>
      <c r="D623" s="99"/>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205"/>
      <c r="D624" s="99"/>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205"/>
      <c r="D625" s="99"/>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205"/>
      <c r="D626" s="99"/>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205"/>
      <c r="D627" s="99"/>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205"/>
      <c r="D628" s="99"/>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205"/>
      <c r="D629" s="99"/>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205"/>
      <c r="D630" s="99"/>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205"/>
      <c r="D631" s="99"/>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205"/>
      <c r="D632" s="99"/>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205"/>
      <c r="D633" s="99"/>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205"/>
      <c r="D634" s="99"/>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205"/>
      <c r="D635" s="99"/>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205"/>
      <c r="D636" s="99"/>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205"/>
      <c r="D637" s="99"/>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205"/>
      <c r="D638" s="99"/>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205"/>
      <c r="D639" s="99"/>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205"/>
      <c r="D640" s="99"/>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205"/>
      <c r="D641" s="99"/>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205"/>
      <c r="D642" s="99"/>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205"/>
      <c r="D643" s="99"/>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205"/>
      <c r="D644" s="99"/>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205"/>
      <c r="D645" s="99"/>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205"/>
      <c r="D646" s="99"/>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205"/>
      <c r="D647" s="99"/>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205"/>
      <c r="D648" s="99"/>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205"/>
      <c r="D649" s="99"/>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205"/>
      <c r="D650" s="99"/>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205"/>
      <c r="D651" s="99"/>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205"/>
      <c r="D652" s="99"/>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205"/>
      <c r="D653" s="99"/>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205"/>
      <c r="D654" s="99"/>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205"/>
      <c r="D655" s="99"/>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205"/>
      <c r="D656" s="99"/>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205"/>
      <c r="D657" s="99"/>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205"/>
      <c r="D658" s="99"/>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205"/>
      <c r="D659" s="99"/>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205"/>
      <c r="D660" s="99"/>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205"/>
      <c r="D661" s="99"/>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205"/>
      <c r="D662" s="99"/>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205"/>
      <c r="D663" s="99"/>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205"/>
      <c r="D664" s="99"/>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205"/>
      <c r="D665" s="99"/>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205"/>
      <c r="D666" s="99"/>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205"/>
      <c r="D667" s="99"/>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205"/>
      <c r="D668" s="99"/>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205"/>
      <c r="D669" s="99"/>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205"/>
      <c r="D670" s="99"/>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205"/>
      <c r="D671" s="99"/>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205"/>
      <c r="D672" s="99"/>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205"/>
      <c r="D673" s="99"/>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205"/>
      <c r="D674" s="99"/>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205"/>
      <c r="D675" s="99"/>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205"/>
      <c r="D676" s="99"/>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205"/>
      <c r="D677" s="99"/>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205"/>
      <c r="D678" s="99"/>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205"/>
      <c r="D679" s="99"/>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205"/>
      <c r="D680" s="99"/>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205"/>
      <c r="D681" s="99"/>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205"/>
      <c r="D682" s="99"/>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205"/>
      <c r="D683" s="99"/>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205"/>
      <c r="D684" s="99"/>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205"/>
      <c r="D685" s="99"/>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205"/>
      <c r="D686" s="99"/>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205"/>
      <c r="D687" s="99"/>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205"/>
      <c r="D688" s="99"/>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205"/>
      <c r="D689" s="99"/>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205"/>
      <c r="D690" s="99"/>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205"/>
      <c r="D691" s="99"/>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205"/>
      <c r="D692" s="99"/>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205"/>
      <c r="D693" s="99"/>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205"/>
      <c r="D694" s="99"/>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205"/>
      <c r="D695" s="99"/>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205"/>
      <c r="D696" s="99"/>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205"/>
      <c r="D697" s="99"/>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205"/>
      <c r="D698" s="99"/>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205"/>
      <c r="D699" s="99"/>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205"/>
      <c r="D700" s="99"/>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205"/>
      <c r="D701" s="99"/>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205"/>
      <c r="D702" s="99"/>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205"/>
      <c r="D703" s="99"/>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205"/>
      <c r="D704" s="99"/>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205"/>
      <c r="D705" s="99"/>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205"/>
      <c r="D706" s="99"/>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205"/>
      <c r="D707" s="99"/>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205"/>
      <c r="D708" s="99"/>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205"/>
      <c r="D709" s="99"/>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205"/>
      <c r="D710" s="99"/>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205"/>
      <c r="D711" s="99"/>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205"/>
      <c r="D712" s="99"/>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205"/>
      <c r="D713" s="99"/>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205"/>
      <c r="D714" s="99"/>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205"/>
      <c r="D715" s="99"/>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205"/>
      <c r="D716" s="99"/>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205"/>
      <c r="D717" s="99"/>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205"/>
      <c r="D718" s="99"/>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205"/>
      <c r="D719" s="99"/>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205"/>
      <c r="D720" s="99"/>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205"/>
      <c r="D721" s="99"/>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205"/>
      <c r="D722" s="99"/>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205"/>
      <c r="D723" s="99"/>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205"/>
      <c r="D724" s="99"/>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205"/>
      <c r="D725" s="99"/>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205"/>
      <c r="D726" s="99"/>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205"/>
      <c r="D727" s="99"/>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205"/>
      <c r="D728" s="99"/>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205"/>
      <c r="D729" s="99"/>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205"/>
      <c r="D730" s="99"/>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205"/>
      <c r="D731" s="99"/>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205"/>
      <c r="D732" s="99"/>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205"/>
      <c r="D733" s="99"/>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205"/>
      <c r="D734" s="99"/>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205"/>
      <c r="D735" s="99"/>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205"/>
      <c r="D736" s="99"/>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205"/>
      <c r="D737" s="99"/>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205"/>
      <c r="D738" s="99"/>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205"/>
      <c r="D739" s="99"/>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205"/>
      <c r="D740" s="99"/>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205"/>
      <c r="D741" s="99"/>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205"/>
      <c r="D742" s="99"/>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205"/>
      <c r="D743" s="99"/>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205"/>
      <c r="D744" s="99"/>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205"/>
      <c r="D745" s="99"/>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205"/>
      <c r="D746" s="99"/>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205"/>
      <c r="D747" s="99"/>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205"/>
      <c r="D748" s="99"/>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205"/>
      <c r="D749" s="99"/>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205"/>
      <c r="D750" s="99"/>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205"/>
      <c r="D751" s="99"/>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205"/>
      <c r="D752" s="99"/>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205"/>
      <c r="D753" s="99"/>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205"/>
      <c r="D754" s="99"/>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205"/>
      <c r="D755" s="99"/>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205"/>
      <c r="D756" s="99"/>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205"/>
      <c r="D757" s="99"/>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205"/>
      <c r="D758" s="99"/>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205"/>
      <c r="D759" s="99"/>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205"/>
      <c r="D760" s="99"/>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205"/>
      <c r="D761" s="99"/>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205"/>
      <c r="D762" s="99"/>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205"/>
      <c r="D763" s="99"/>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205"/>
      <c r="D764" s="99"/>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205"/>
      <c r="D765" s="99"/>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205"/>
      <c r="D766" s="99"/>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205"/>
      <c r="D767" s="99"/>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205"/>
      <c r="D768" s="99"/>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205"/>
      <c r="D769" s="99"/>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205"/>
      <c r="D770" s="99"/>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205"/>
      <c r="D771" s="99"/>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205"/>
      <c r="D772" s="99"/>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205"/>
      <c r="D773" s="99"/>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205"/>
      <c r="D774" s="99"/>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205"/>
      <c r="D775" s="99"/>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205"/>
      <c r="D776" s="99"/>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205"/>
      <c r="D777" s="99"/>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205"/>
      <c r="D778" s="99"/>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205"/>
      <c r="D779" s="99"/>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205"/>
      <c r="D780" s="99"/>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205"/>
      <c r="D781" s="99"/>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205"/>
      <c r="D782" s="99"/>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205"/>
      <c r="D783" s="99"/>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205"/>
      <c r="D784" s="99"/>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205"/>
      <c r="D785" s="99"/>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205"/>
      <c r="D786" s="99"/>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205"/>
      <c r="D787" s="99"/>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205"/>
      <c r="D788" s="99"/>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205"/>
      <c r="D789" s="99"/>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205"/>
      <c r="D790" s="99"/>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205"/>
      <c r="D791" s="99"/>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205"/>
      <c r="D792" s="99"/>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205"/>
      <c r="D793" s="99"/>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205"/>
      <c r="D794" s="99"/>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205"/>
      <c r="D795" s="99"/>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205"/>
      <c r="D796" s="99"/>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205"/>
      <c r="D797" s="99"/>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205"/>
      <c r="D798" s="99"/>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205"/>
      <c r="D799" s="99"/>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205"/>
      <c r="D800" s="99"/>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205"/>
      <c r="D801" s="99"/>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205"/>
      <c r="D802" s="99"/>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205"/>
      <c r="D803" s="99"/>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205"/>
      <c r="D804" s="99"/>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205"/>
      <c r="D805" s="99"/>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205"/>
      <c r="D806" s="99"/>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205"/>
      <c r="D807" s="99"/>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205"/>
      <c r="D808" s="99"/>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205"/>
      <c r="D809" s="99"/>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205"/>
      <c r="D810" s="99"/>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205"/>
      <c r="D811" s="99"/>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205"/>
      <c r="D812" s="99"/>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205"/>
      <c r="D813" s="99"/>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205"/>
      <c r="D814" s="99"/>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205"/>
      <c r="D815" s="99"/>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205"/>
      <c r="D816" s="99"/>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205"/>
      <c r="D817" s="99"/>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205"/>
      <c r="D818" s="99"/>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205"/>
      <c r="D819" s="99"/>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205"/>
      <c r="D820" s="99"/>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205"/>
      <c r="D821" s="99"/>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205"/>
      <c r="D822" s="99"/>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205"/>
      <c r="D823" s="99"/>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205"/>
      <c r="D824" s="99"/>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205"/>
      <c r="D825" s="99"/>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205"/>
      <c r="D826" s="99"/>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205"/>
      <c r="D827" s="99"/>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205"/>
      <c r="D828" s="99"/>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205"/>
      <c r="D829" s="99"/>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205"/>
      <c r="D830" s="99"/>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205"/>
      <c r="D831" s="99"/>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205"/>
      <c r="D832" s="99"/>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205"/>
      <c r="D833" s="99"/>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205"/>
      <c r="D834" s="99"/>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205"/>
      <c r="D835" s="99"/>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205"/>
      <c r="D836" s="99"/>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205"/>
      <c r="D837" s="99"/>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205"/>
      <c r="D838" s="99"/>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205"/>
      <c r="D839" s="99"/>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205"/>
      <c r="D840" s="99"/>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205"/>
      <c r="D841" s="99"/>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205"/>
      <c r="D842" s="99"/>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205"/>
      <c r="D843" s="99"/>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205"/>
      <c r="D844" s="99"/>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205"/>
      <c r="D845" s="99"/>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205"/>
      <c r="D846" s="99"/>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205"/>
      <c r="D847" s="99"/>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205"/>
      <c r="D848" s="99"/>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205"/>
      <c r="D849" s="99"/>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205"/>
      <c r="D850" s="99"/>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205"/>
      <c r="D851" s="99"/>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205"/>
      <c r="D852" s="99"/>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205"/>
      <c r="D853" s="99"/>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205"/>
      <c r="D854" s="99"/>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205"/>
      <c r="D855" s="99"/>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205"/>
      <c r="D856" s="99"/>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205"/>
      <c r="D857" s="99"/>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205"/>
      <c r="D858" s="99"/>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205"/>
      <c r="D859" s="99"/>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205"/>
      <c r="D860" s="99"/>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205"/>
      <c r="D861" s="99"/>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205"/>
      <c r="D862" s="99"/>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205"/>
      <c r="D863" s="99"/>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205"/>
      <c r="D864" s="99"/>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205"/>
      <c r="D865" s="99"/>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205"/>
      <c r="D866" s="99"/>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205"/>
      <c r="D867" s="99"/>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205"/>
      <c r="D868" s="99"/>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205"/>
      <c r="D869" s="99"/>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205"/>
      <c r="D870" s="99"/>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205"/>
      <c r="D871" s="99"/>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205"/>
      <c r="D872" s="99"/>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205"/>
      <c r="D873" s="99"/>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205"/>
      <c r="D874" s="99"/>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205"/>
      <c r="D875" s="99"/>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205"/>
      <c r="D876" s="99"/>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205"/>
      <c r="D877" s="99"/>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205"/>
      <c r="D878" s="99"/>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205"/>
      <c r="D879" s="99"/>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205"/>
      <c r="D880" s="99"/>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205"/>
      <c r="D881" s="99"/>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205"/>
      <c r="D882" s="99"/>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205"/>
      <c r="D883" s="99"/>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205"/>
      <c r="D884" s="99"/>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205"/>
      <c r="D885" s="99"/>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205"/>
      <c r="D886" s="99"/>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205"/>
      <c r="D887" s="99"/>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205"/>
      <c r="D888" s="99"/>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205"/>
      <c r="D889" s="99"/>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205"/>
      <c r="D890" s="99"/>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205"/>
      <c r="D891" s="99"/>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205"/>
      <c r="D892" s="99"/>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205"/>
      <c r="D893" s="99"/>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205"/>
      <c r="D894" s="99"/>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205"/>
      <c r="D895" s="99"/>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205"/>
      <c r="D896" s="99"/>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205"/>
      <c r="D897" s="99"/>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205"/>
      <c r="D898" s="99"/>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205"/>
      <c r="D899" s="99"/>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205"/>
      <c r="D900" s="99"/>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205"/>
      <c r="D901" s="99"/>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205"/>
      <c r="D902" s="99"/>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205"/>
      <c r="D903" s="99"/>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205"/>
      <c r="D904" s="99"/>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205"/>
      <c r="D905" s="99"/>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205"/>
      <c r="D906" s="99"/>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205"/>
      <c r="D907" s="99"/>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205"/>
      <c r="D908" s="99"/>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205"/>
      <c r="D909" s="99"/>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205"/>
      <c r="D910" s="99"/>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205"/>
      <c r="D911" s="99"/>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205"/>
      <c r="D912" s="99"/>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205"/>
      <c r="D913" s="99"/>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205"/>
      <c r="D914" s="99"/>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205"/>
      <c r="D915" s="99"/>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205"/>
      <c r="D916" s="99"/>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205"/>
      <c r="D917" s="99"/>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205"/>
      <c r="D918" s="99"/>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205"/>
      <c r="D919" s="99"/>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205"/>
      <c r="D920" s="99"/>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205"/>
      <c r="D921" s="99"/>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205"/>
      <c r="D922" s="99"/>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205"/>
      <c r="D923" s="99"/>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205"/>
      <c r="D924" s="99"/>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205"/>
      <c r="D925" s="99"/>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205"/>
      <c r="D926" s="99"/>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205"/>
      <c r="D927" s="99"/>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205"/>
      <c r="D928" s="99"/>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205"/>
      <c r="D929" s="99"/>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205"/>
      <c r="D930" s="99"/>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205"/>
      <c r="D931" s="99"/>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205"/>
      <c r="D932" s="99"/>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205"/>
      <c r="D933" s="99"/>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205"/>
      <c r="D934" s="99"/>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205"/>
      <c r="D935" s="99"/>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205"/>
      <c r="D936" s="99"/>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205"/>
      <c r="D937" s="99"/>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205"/>
      <c r="D938" s="99"/>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205"/>
      <c r="D939" s="99"/>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205"/>
      <c r="D940" s="99"/>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205"/>
      <c r="D941" s="99"/>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205"/>
      <c r="D942" s="99"/>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205"/>
      <c r="D943" s="99"/>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205"/>
      <c r="D944" s="99"/>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205"/>
      <c r="D945" s="99"/>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205"/>
      <c r="D946" s="99"/>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205"/>
      <c r="D947" s="99"/>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205"/>
      <c r="D948" s="99"/>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205"/>
      <c r="D949" s="99"/>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205"/>
      <c r="D950" s="99"/>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205"/>
      <c r="D951" s="99"/>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205"/>
      <c r="D952" s="99"/>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205"/>
      <c r="D953" s="99"/>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205"/>
      <c r="D954" s="99"/>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205"/>
      <c r="D955" s="99"/>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205"/>
      <c r="D956" s="99"/>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205"/>
      <c r="D957" s="99"/>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205"/>
      <c r="D958" s="99"/>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205"/>
      <c r="D959" s="99"/>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205"/>
      <c r="D960" s="99"/>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205"/>
      <c r="D961" s="99"/>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205"/>
      <c r="D962" s="99"/>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205"/>
      <c r="D963" s="99"/>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205"/>
      <c r="D964" s="99"/>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205"/>
      <c r="D965" s="99"/>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205"/>
      <c r="D966" s="99"/>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205"/>
      <c r="D967" s="99"/>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205"/>
      <c r="D968" s="99"/>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205"/>
      <c r="D969" s="99"/>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205"/>
      <c r="D970" s="99"/>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205"/>
      <c r="D971" s="99"/>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205"/>
      <c r="D972" s="99"/>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205"/>
      <c r="D973" s="99"/>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205"/>
      <c r="D974" s="99"/>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205"/>
      <c r="D975" s="99"/>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205"/>
      <c r="D976" s="99"/>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205"/>
      <c r="D977" s="99"/>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205"/>
      <c r="D978" s="99"/>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205"/>
      <c r="D979" s="99"/>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205"/>
      <c r="D980" s="99"/>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205"/>
      <c r="D981" s="99"/>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205"/>
      <c r="D982" s="99"/>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205"/>
      <c r="D983" s="99"/>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205"/>
      <c r="D984" s="99"/>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205"/>
      <c r="D985" s="99"/>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205"/>
      <c r="D986" s="99"/>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205"/>
      <c r="D987" s="99"/>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205"/>
      <c r="D988" s="99"/>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205"/>
      <c r="D989" s="99"/>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205"/>
      <c r="D990" s="99"/>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205"/>
      <c r="D991" s="99"/>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205"/>
      <c r="D992" s="99"/>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205"/>
      <c r="D993" s="99"/>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205"/>
      <c r="D994" s="99"/>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205"/>
      <c r="D995" s="99"/>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205"/>
      <c r="D996" s="99"/>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205"/>
      <c r="D997" s="99"/>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205"/>
      <c r="D998" s="99"/>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205"/>
      <c r="D999" s="99"/>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205"/>
      <c r="D1000" s="99"/>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3:D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00"/>
  <sheetViews>
    <sheetView topLeftCell="A25" workbookViewId="0">
      <selection activeCell="D26" sqref="D26:E26"/>
    </sheetView>
  </sheetViews>
  <sheetFormatPr defaultColWidth="12.6640625" defaultRowHeight="15" customHeight="1"/>
  <cols>
    <col min="1" max="1" width="1.83203125" customWidth="1"/>
    <col min="2" max="2" width="2" customWidth="1"/>
    <col min="3" max="3" width="19.6640625" customWidth="1"/>
    <col min="4" max="4" width="13.5" customWidth="1"/>
    <col min="5" max="5" width="16.33203125" customWidth="1"/>
    <col min="6" max="6" width="16.5" customWidth="1"/>
    <col min="7" max="7" width="16.1640625" customWidth="1"/>
    <col min="8" max="8" width="32.6640625" style="384" customWidth="1"/>
    <col min="9" max="9" width="12.1640625" style="384" customWidth="1"/>
    <col min="10" max="10" width="2.33203125" customWidth="1"/>
    <col min="11" max="11" width="1.6640625" customWidth="1"/>
    <col min="12" max="12" width="35.6640625" customWidth="1"/>
    <col min="13" max="29" width="7.6640625" customWidth="1"/>
  </cols>
  <sheetData>
    <row r="1" spans="1:29" ht="14.5">
      <c r="A1" s="1"/>
      <c r="B1" s="1"/>
      <c r="C1" s="54"/>
      <c r="D1" s="1"/>
      <c r="E1" s="1"/>
      <c r="F1" s="1"/>
      <c r="G1" s="1"/>
      <c r="H1" s="117"/>
      <c r="I1" s="117"/>
      <c r="J1" s="1"/>
      <c r="L1" s="117"/>
      <c r="M1" s="117"/>
      <c r="N1" s="117"/>
      <c r="O1" s="117"/>
      <c r="P1" s="117"/>
      <c r="Q1" s="117"/>
      <c r="R1" s="117"/>
      <c r="S1" s="117"/>
      <c r="T1" s="117"/>
      <c r="U1" s="117"/>
      <c r="V1" s="117"/>
      <c r="W1" s="117"/>
      <c r="X1" s="117"/>
      <c r="Y1" s="117"/>
      <c r="Z1" s="117"/>
      <c r="AA1" s="117"/>
      <c r="AB1" s="117"/>
      <c r="AC1" s="117"/>
    </row>
    <row r="2" spans="1:29" ht="14.5">
      <c r="A2" s="1"/>
      <c r="B2" s="221"/>
      <c r="C2" s="222"/>
      <c r="D2" s="223"/>
      <c r="E2" s="223"/>
      <c r="F2" s="223"/>
      <c r="G2" s="223"/>
      <c r="H2" s="107"/>
      <c r="I2" s="107"/>
      <c r="J2" s="224"/>
      <c r="L2" s="117"/>
      <c r="M2" s="117"/>
      <c r="N2" s="117"/>
      <c r="O2" s="117"/>
      <c r="P2" s="117"/>
      <c r="Q2" s="117"/>
      <c r="R2" s="117"/>
      <c r="S2" s="117"/>
      <c r="T2" s="117"/>
      <c r="U2" s="117"/>
      <c r="V2" s="117"/>
      <c r="W2" s="117"/>
      <c r="X2" s="117"/>
      <c r="Y2" s="117"/>
      <c r="Z2" s="117"/>
      <c r="AA2" s="117"/>
      <c r="AB2" s="117"/>
      <c r="AC2" s="117"/>
    </row>
    <row r="3" spans="1:29" ht="20">
      <c r="A3" s="1"/>
      <c r="B3" s="109"/>
      <c r="C3" s="413" t="s">
        <v>561</v>
      </c>
      <c r="D3" s="414"/>
      <c r="E3" s="414"/>
      <c r="F3" s="414"/>
      <c r="G3" s="414"/>
      <c r="H3" s="414"/>
      <c r="I3" s="415"/>
      <c r="J3" s="225"/>
      <c r="L3" s="117"/>
      <c r="M3" s="117"/>
      <c r="N3" s="117"/>
      <c r="O3" s="117"/>
      <c r="P3" s="117"/>
      <c r="Q3" s="117"/>
      <c r="R3" s="117"/>
      <c r="S3" s="117"/>
      <c r="T3" s="117"/>
      <c r="U3" s="117"/>
      <c r="V3" s="117"/>
      <c r="W3" s="117"/>
      <c r="X3" s="117"/>
      <c r="Y3" s="117"/>
      <c r="Z3" s="117"/>
      <c r="AA3" s="117"/>
      <c r="AB3" s="117"/>
      <c r="AC3" s="117"/>
    </row>
    <row r="4" spans="1:29" ht="15" customHeight="1">
      <c r="A4" s="1"/>
      <c r="B4" s="226"/>
      <c r="C4" s="514" t="s">
        <v>562</v>
      </c>
      <c r="D4" s="515"/>
      <c r="E4" s="515"/>
      <c r="F4" s="515"/>
      <c r="G4" s="515"/>
      <c r="H4" s="515"/>
      <c r="I4" s="516"/>
      <c r="J4" s="18"/>
      <c r="L4" s="117"/>
      <c r="M4" s="117"/>
      <c r="N4" s="117"/>
      <c r="O4" s="117"/>
      <c r="P4" s="117"/>
      <c r="Q4" s="117"/>
      <c r="R4" s="117"/>
      <c r="S4" s="117"/>
      <c r="T4" s="117"/>
      <c r="U4" s="117"/>
      <c r="V4" s="117"/>
      <c r="W4" s="117"/>
      <c r="X4" s="117"/>
      <c r="Y4" s="117"/>
      <c r="Z4" s="117"/>
      <c r="AA4" s="117"/>
      <c r="AB4" s="117"/>
      <c r="AC4" s="117"/>
    </row>
    <row r="5" spans="1:29" ht="15" customHeight="1">
      <c r="A5" s="1"/>
      <c r="B5" s="226"/>
      <c r="C5" s="227"/>
      <c r="D5" s="227"/>
      <c r="E5" s="227"/>
      <c r="F5" s="227"/>
      <c r="G5" s="227"/>
      <c r="H5" s="227"/>
      <c r="I5" s="227"/>
      <c r="J5" s="18"/>
      <c r="L5" s="117"/>
      <c r="M5" s="117"/>
      <c r="N5" s="117"/>
      <c r="O5" s="117"/>
      <c r="P5" s="117"/>
      <c r="Q5" s="117"/>
      <c r="R5" s="117"/>
      <c r="S5" s="117"/>
      <c r="T5" s="117"/>
      <c r="U5" s="117"/>
      <c r="V5" s="117"/>
      <c r="W5" s="117"/>
      <c r="X5" s="117"/>
      <c r="Y5" s="117"/>
      <c r="Z5" s="117"/>
      <c r="AA5" s="117"/>
      <c r="AB5" s="117"/>
      <c r="AC5" s="117"/>
    </row>
    <row r="6" spans="1:29" ht="14.5">
      <c r="A6" s="1"/>
      <c r="B6" s="226"/>
      <c r="C6" s="61"/>
      <c r="D6" s="17"/>
      <c r="E6" s="17"/>
      <c r="F6" s="17"/>
      <c r="G6" s="17"/>
      <c r="H6" s="136"/>
      <c r="I6" s="136"/>
      <c r="J6" s="18"/>
      <c r="L6" s="117"/>
      <c r="M6" s="117"/>
      <c r="N6" s="117"/>
      <c r="O6" s="117"/>
      <c r="P6" s="117"/>
      <c r="Q6" s="117"/>
      <c r="R6" s="117"/>
      <c r="S6" s="117"/>
      <c r="T6" s="117"/>
      <c r="U6" s="117"/>
      <c r="V6" s="117"/>
      <c r="W6" s="117"/>
      <c r="X6" s="117"/>
      <c r="Y6" s="117"/>
      <c r="Z6" s="117"/>
      <c r="AA6" s="117"/>
      <c r="AB6" s="117"/>
      <c r="AC6" s="117"/>
    </row>
    <row r="7" spans="1:29" ht="15.75" customHeight="1">
      <c r="A7" s="1"/>
      <c r="B7" s="226"/>
      <c r="C7" s="61"/>
      <c r="D7" s="517" t="s">
        <v>563</v>
      </c>
      <c r="E7" s="432"/>
      <c r="F7" s="517" t="s">
        <v>564</v>
      </c>
      <c r="G7" s="432"/>
      <c r="H7" s="116" t="s">
        <v>565</v>
      </c>
      <c r="I7" s="116" t="s">
        <v>566</v>
      </c>
      <c r="J7" s="18"/>
      <c r="L7" s="117"/>
      <c r="M7" s="117"/>
      <c r="N7" s="117"/>
      <c r="O7" s="117"/>
      <c r="P7" s="117"/>
      <c r="Q7" s="117"/>
      <c r="R7" s="117"/>
      <c r="S7" s="117"/>
      <c r="T7" s="117"/>
      <c r="U7" s="117"/>
      <c r="V7" s="117"/>
      <c r="W7" s="117"/>
      <c r="X7" s="117"/>
      <c r="Y7" s="117"/>
      <c r="Z7" s="117"/>
      <c r="AA7" s="117"/>
      <c r="AB7" s="117"/>
      <c r="AC7" s="117"/>
    </row>
    <row r="8" spans="1:29" ht="166.5" customHeight="1">
      <c r="A8" s="54"/>
      <c r="B8" s="228"/>
      <c r="C8" s="229" t="s">
        <v>567</v>
      </c>
      <c r="D8" s="518" t="s">
        <v>568</v>
      </c>
      <c r="E8" s="415"/>
      <c r="F8" s="519" t="s">
        <v>569</v>
      </c>
      <c r="G8" s="415"/>
      <c r="H8" s="230" t="s">
        <v>1099</v>
      </c>
      <c r="I8" s="393" t="s">
        <v>570</v>
      </c>
      <c r="J8" s="231"/>
      <c r="K8" s="172"/>
      <c r="L8" s="117"/>
      <c r="M8" s="117"/>
      <c r="N8" s="117"/>
      <c r="O8" s="117"/>
      <c r="P8" s="117"/>
      <c r="Q8" s="117"/>
      <c r="R8" s="117"/>
      <c r="S8" s="117"/>
      <c r="T8" s="117"/>
      <c r="U8" s="117"/>
      <c r="V8" s="117"/>
      <c r="W8" s="117"/>
      <c r="X8" s="117"/>
      <c r="Y8" s="117"/>
      <c r="Z8" s="117"/>
      <c r="AA8" s="117"/>
      <c r="AB8" s="117"/>
      <c r="AC8" s="117"/>
    </row>
    <row r="9" spans="1:29" ht="145.5" customHeight="1">
      <c r="A9" s="54"/>
      <c r="B9" s="228"/>
      <c r="C9" s="229"/>
      <c r="D9" s="518" t="s">
        <v>571</v>
      </c>
      <c r="E9" s="415"/>
      <c r="F9" s="518" t="s">
        <v>572</v>
      </c>
      <c r="G9" s="415"/>
      <c r="H9" s="230" t="s">
        <v>1100</v>
      </c>
      <c r="I9" s="232" t="s">
        <v>19</v>
      </c>
      <c r="J9" s="231"/>
      <c r="K9" s="172"/>
      <c r="L9" s="117"/>
      <c r="M9" s="117"/>
      <c r="N9" s="117"/>
      <c r="O9" s="117"/>
      <c r="P9" s="117"/>
      <c r="Q9" s="117"/>
      <c r="R9" s="117"/>
      <c r="S9" s="117"/>
      <c r="T9" s="117"/>
      <c r="U9" s="117"/>
      <c r="V9" s="117"/>
      <c r="W9" s="117"/>
      <c r="X9" s="117"/>
      <c r="Y9" s="117"/>
      <c r="Z9" s="117"/>
      <c r="AA9" s="117"/>
      <c r="AB9" s="117"/>
      <c r="AC9" s="117"/>
    </row>
    <row r="10" spans="1:29" ht="123.75" customHeight="1">
      <c r="A10" s="54"/>
      <c r="B10" s="228"/>
      <c r="C10" s="229"/>
      <c r="D10" s="518" t="s">
        <v>573</v>
      </c>
      <c r="E10" s="415"/>
      <c r="F10" s="518" t="s">
        <v>574</v>
      </c>
      <c r="G10" s="415"/>
      <c r="H10" s="38" t="s">
        <v>1101</v>
      </c>
      <c r="I10" s="232" t="s">
        <v>570</v>
      </c>
      <c r="J10" s="231"/>
      <c r="K10" s="172"/>
      <c r="L10" s="117"/>
      <c r="M10" s="117"/>
      <c r="N10" s="117"/>
      <c r="O10" s="117"/>
      <c r="P10" s="117"/>
      <c r="Q10" s="117"/>
      <c r="R10" s="117"/>
      <c r="S10" s="117"/>
      <c r="T10" s="117"/>
      <c r="U10" s="117"/>
      <c r="V10" s="117"/>
      <c r="W10" s="117"/>
      <c r="X10" s="117"/>
      <c r="Y10" s="117"/>
      <c r="Z10" s="117"/>
      <c r="AA10" s="117"/>
      <c r="AB10" s="117"/>
      <c r="AC10" s="117"/>
    </row>
    <row r="11" spans="1:29" ht="108" customHeight="1">
      <c r="A11" s="54"/>
      <c r="B11" s="228"/>
      <c r="C11" s="229"/>
      <c r="D11" s="518" t="s">
        <v>575</v>
      </c>
      <c r="E11" s="415"/>
      <c r="F11" s="518" t="s">
        <v>576</v>
      </c>
      <c r="G11" s="415"/>
      <c r="H11" s="38" t="s">
        <v>1102</v>
      </c>
      <c r="I11" s="232" t="s">
        <v>28</v>
      </c>
      <c r="J11" s="231"/>
      <c r="K11" s="172"/>
      <c r="L11" s="117"/>
      <c r="M11" s="117"/>
      <c r="N11" s="117"/>
      <c r="O11" s="117"/>
      <c r="P11" s="117"/>
      <c r="Q11" s="117"/>
      <c r="R11" s="117"/>
      <c r="S11" s="117"/>
      <c r="T11" s="117"/>
      <c r="U11" s="117"/>
      <c r="V11" s="117"/>
      <c r="W11" s="117"/>
      <c r="X11" s="117"/>
      <c r="Y11" s="117"/>
      <c r="Z11" s="117"/>
      <c r="AA11" s="117"/>
      <c r="AB11" s="117"/>
      <c r="AC11" s="117"/>
    </row>
    <row r="12" spans="1:29" ht="18.75" customHeight="1">
      <c r="A12" s="54"/>
      <c r="B12" s="228"/>
      <c r="C12" s="233"/>
      <c r="D12" s="62"/>
      <c r="E12" s="62"/>
      <c r="F12" s="62"/>
      <c r="G12" s="62"/>
      <c r="H12" s="389" t="s">
        <v>577</v>
      </c>
      <c r="I12" s="234" t="s">
        <v>28</v>
      </c>
      <c r="J12" s="231"/>
      <c r="K12" s="172"/>
      <c r="L12" s="117"/>
      <c r="M12" s="117"/>
      <c r="N12" s="117"/>
      <c r="O12" s="117"/>
      <c r="P12" s="117"/>
      <c r="Q12" s="117"/>
      <c r="R12" s="117"/>
      <c r="S12" s="117"/>
      <c r="T12" s="117"/>
      <c r="U12" s="117"/>
      <c r="V12" s="117"/>
      <c r="W12" s="117"/>
      <c r="X12" s="117"/>
      <c r="Y12" s="117"/>
      <c r="Z12" s="117"/>
      <c r="AA12" s="117"/>
      <c r="AB12" s="117"/>
      <c r="AC12" s="117"/>
    </row>
    <row r="13" spans="1:29" ht="18.75" customHeight="1">
      <c r="A13" s="54"/>
      <c r="B13" s="228"/>
      <c r="C13" s="233"/>
      <c r="D13" s="62"/>
      <c r="E13" s="62"/>
      <c r="F13" s="62"/>
      <c r="G13" s="62"/>
      <c r="H13" s="390"/>
      <c r="I13" s="392"/>
      <c r="J13" s="231"/>
      <c r="K13" s="172"/>
      <c r="L13" s="117"/>
      <c r="M13" s="117"/>
      <c r="N13" s="117"/>
      <c r="O13" s="117"/>
      <c r="P13" s="117"/>
      <c r="Q13" s="117"/>
      <c r="R13" s="117"/>
      <c r="S13" s="117"/>
      <c r="T13" s="117"/>
      <c r="U13" s="117"/>
      <c r="V13" s="117"/>
      <c r="W13" s="117"/>
      <c r="X13" s="117"/>
      <c r="Y13" s="117"/>
      <c r="Z13" s="117"/>
      <c r="AA13" s="117"/>
      <c r="AB13" s="117"/>
      <c r="AC13" s="117"/>
    </row>
    <row r="14" spans="1:29" ht="14.5">
      <c r="A14" s="54"/>
      <c r="B14" s="228"/>
      <c r="C14" s="233"/>
      <c r="D14" s="520" t="s">
        <v>578</v>
      </c>
      <c r="E14" s="417"/>
      <c r="F14" s="417"/>
      <c r="G14" s="417"/>
      <c r="H14" s="417"/>
      <c r="I14" s="404"/>
      <c r="J14" s="231"/>
      <c r="K14" s="172"/>
      <c r="L14" s="117"/>
      <c r="M14" s="117"/>
      <c r="N14" s="117"/>
      <c r="O14" s="117"/>
      <c r="P14" s="117"/>
      <c r="Q14" s="117"/>
      <c r="R14" s="117"/>
      <c r="S14" s="117"/>
      <c r="T14" s="117"/>
      <c r="U14" s="117"/>
      <c r="V14" s="117"/>
      <c r="W14" s="117"/>
      <c r="X14" s="117"/>
      <c r="Y14" s="117"/>
      <c r="Z14" s="117"/>
      <c r="AA14" s="117"/>
      <c r="AB14" s="117"/>
      <c r="AC14" s="117"/>
    </row>
    <row r="15" spans="1:29" ht="14.5">
      <c r="A15" s="54"/>
      <c r="B15" s="228"/>
      <c r="C15" s="233"/>
      <c r="D15" s="16" t="s">
        <v>81</v>
      </c>
      <c r="E15" s="521" t="s">
        <v>579</v>
      </c>
      <c r="F15" s="515"/>
      <c r="G15" s="515"/>
      <c r="H15" s="522"/>
      <c r="I15" s="391"/>
      <c r="J15" s="231"/>
      <c r="K15" s="172"/>
      <c r="L15" s="117"/>
      <c r="M15" s="117"/>
      <c r="N15" s="117"/>
      <c r="O15" s="117"/>
      <c r="P15" s="117"/>
      <c r="Q15" s="117"/>
      <c r="R15" s="117"/>
      <c r="S15" s="117"/>
      <c r="T15" s="117"/>
      <c r="U15" s="117"/>
      <c r="V15" s="117"/>
      <c r="W15" s="117"/>
      <c r="X15" s="117"/>
      <c r="Y15" s="117"/>
      <c r="Z15" s="117"/>
      <c r="AA15" s="117"/>
      <c r="AB15" s="117"/>
      <c r="AC15" s="117"/>
    </row>
    <row r="16" spans="1:29" ht="14.5">
      <c r="A16" s="54"/>
      <c r="B16" s="228"/>
      <c r="C16" s="233"/>
      <c r="D16" s="16" t="s">
        <v>84</v>
      </c>
      <c r="E16" s="523" t="s">
        <v>580</v>
      </c>
      <c r="F16" s="414"/>
      <c r="G16" s="414"/>
      <c r="H16" s="415"/>
      <c r="I16" s="391"/>
      <c r="J16" s="231"/>
      <c r="K16" s="172"/>
      <c r="L16" s="117"/>
      <c r="M16" s="117"/>
      <c r="N16" s="117"/>
      <c r="O16" s="117"/>
      <c r="P16" s="117"/>
      <c r="Q16" s="117"/>
      <c r="R16" s="117"/>
      <c r="S16" s="117"/>
      <c r="T16" s="117"/>
      <c r="U16" s="117"/>
      <c r="V16" s="117"/>
      <c r="W16" s="117"/>
      <c r="X16" s="117"/>
      <c r="Y16" s="117"/>
      <c r="Z16" s="117"/>
      <c r="AA16" s="117"/>
      <c r="AB16" s="117"/>
      <c r="AC16" s="117"/>
    </row>
    <row r="17" spans="1:29" ht="13.5" customHeight="1">
      <c r="A17" s="54"/>
      <c r="B17" s="228"/>
      <c r="C17" s="233"/>
      <c r="D17" s="62"/>
      <c r="E17" s="62"/>
      <c r="F17" s="62"/>
      <c r="G17" s="62"/>
      <c r="H17" s="391"/>
      <c r="I17" s="391"/>
      <c r="J17" s="231"/>
      <c r="K17" s="172"/>
      <c r="L17" s="117"/>
      <c r="M17" s="117"/>
      <c r="N17" s="117"/>
      <c r="O17" s="117"/>
      <c r="P17" s="117"/>
      <c r="Q17" s="117"/>
      <c r="R17" s="117"/>
      <c r="S17" s="117"/>
      <c r="T17" s="117"/>
      <c r="U17" s="117"/>
      <c r="V17" s="117"/>
      <c r="W17" s="117"/>
      <c r="X17" s="117"/>
      <c r="Y17" s="117"/>
      <c r="Z17" s="117"/>
      <c r="AA17" s="117"/>
      <c r="AB17" s="117"/>
      <c r="AC17" s="117"/>
    </row>
    <row r="18" spans="1:29" ht="30.75" customHeight="1">
      <c r="A18" s="54"/>
      <c r="B18" s="228"/>
      <c r="C18" s="440" t="s">
        <v>581</v>
      </c>
      <c r="D18" s="417"/>
      <c r="E18" s="417"/>
      <c r="F18" s="417"/>
      <c r="G18" s="417"/>
      <c r="H18" s="404"/>
      <c r="I18" s="136"/>
      <c r="J18" s="231"/>
      <c r="K18" s="172"/>
      <c r="L18" s="117"/>
      <c r="M18" s="117"/>
      <c r="N18" s="117"/>
      <c r="O18" s="117"/>
      <c r="P18" s="117"/>
      <c r="Q18" s="117"/>
      <c r="R18" s="117"/>
      <c r="S18" s="117"/>
      <c r="T18" s="117"/>
      <c r="U18" s="117"/>
      <c r="V18" s="117"/>
      <c r="W18" s="117"/>
      <c r="X18" s="117"/>
      <c r="Y18" s="117"/>
      <c r="Z18" s="117"/>
      <c r="AA18" s="117"/>
      <c r="AB18" s="117"/>
      <c r="AC18" s="117"/>
    </row>
    <row r="19" spans="1:29" ht="30.75" customHeight="1">
      <c r="A19" s="54"/>
      <c r="B19" s="228"/>
      <c r="C19" s="115"/>
      <c r="D19" s="524" t="s">
        <v>1105</v>
      </c>
      <c r="E19" s="525"/>
      <c r="F19" s="525"/>
      <c r="G19" s="525"/>
      <c r="H19" s="525"/>
      <c r="I19" s="526"/>
      <c r="J19" s="231"/>
      <c r="K19" s="172"/>
      <c r="L19" s="117"/>
      <c r="M19" s="117"/>
      <c r="N19" s="117"/>
      <c r="O19" s="117"/>
      <c r="P19" s="117"/>
      <c r="Q19" s="117"/>
      <c r="R19" s="117"/>
      <c r="S19" s="117"/>
      <c r="T19" s="117"/>
      <c r="U19" s="117"/>
      <c r="V19" s="117"/>
      <c r="W19" s="117"/>
      <c r="X19" s="117"/>
      <c r="Y19" s="117"/>
      <c r="Z19" s="117"/>
      <c r="AA19" s="117"/>
      <c r="AB19" s="117"/>
      <c r="AC19" s="117"/>
    </row>
    <row r="20" spans="1:29" ht="30.75" customHeight="1">
      <c r="A20" s="54"/>
      <c r="B20" s="228"/>
      <c r="C20" s="115"/>
      <c r="D20" s="527"/>
      <c r="E20" s="528"/>
      <c r="F20" s="528"/>
      <c r="G20" s="528"/>
      <c r="H20" s="528"/>
      <c r="I20" s="529"/>
      <c r="J20" s="231"/>
      <c r="K20" s="172"/>
      <c r="L20" s="117"/>
      <c r="M20" s="117"/>
      <c r="N20" s="117"/>
      <c r="O20" s="117"/>
      <c r="P20" s="117"/>
      <c r="Q20" s="117"/>
      <c r="R20" s="117"/>
      <c r="S20" s="117"/>
      <c r="T20" s="117"/>
      <c r="U20" s="117"/>
      <c r="V20" s="117"/>
      <c r="W20" s="117"/>
      <c r="X20" s="117"/>
      <c r="Y20" s="117"/>
      <c r="Z20" s="117"/>
      <c r="AA20" s="117"/>
      <c r="AB20" s="117"/>
      <c r="AC20" s="117"/>
    </row>
    <row r="21" spans="1:29" ht="30.75" customHeight="1">
      <c r="A21" s="54"/>
      <c r="B21" s="228"/>
      <c r="C21" s="115"/>
      <c r="D21" s="527"/>
      <c r="E21" s="528"/>
      <c r="F21" s="528"/>
      <c r="G21" s="528"/>
      <c r="H21" s="528"/>
      <c r="I21" s="529"/>
      <c r="J21" s="231"/>
      <c r="K21" s="172"/>
      <c r="L21" s="117"/>
      <c r="M21" s="117"/>
      <c r="N21" s="117"/>
      <c r="O21" s="117"/>
      <c r="P21" s="117"/>
      <c r="Q21" s="117"/>
      <c r="R21" s="117"/>
      <c r="S21" s="117"/>
      <c r="T21" s="117"/>
      <c r="U21" s="117"/>
      <c r="V21" s="117"/>
      <c r="W21" s="117"/>
      <c r="X21" s="117"/>
      <c r="Y21" s="117"/>
      <c r="Z21" s="117"/>
      <c r="AA21" s="117"/>
      <c r="AB21" s="117"/>
      <c r="AC21" s="117"/>
    </row>
    <row r="22" spans="1:29" ht="99" customHeight="1">
      <c r="A22" s="54"/>
      <c r="B22" s="228"/>
      <c r="C22" s="115"/>
      <c r="D22" s="530"/>
      <c r="E22" s="531"/>
      <c r="F22" s="531"/>
      <c r="G22" s="531"/>
      <c r="H22" s="531"/>
      <c r="I22" s="532"/>
      <c r="J22" s="231"/>
      <c r="K22" s="172"/>
      <c r="L22" s="117"/>
      <c r="M22" s="117"/>
      <c r="N22" s="117"/>
      <c r="O22" s="117"/>
      <c r="P22" s="117"/>
      <c r="Q22" s="117"/>
      <c r="R22" s="117"/>
      <c r="S22" s="117"/>
      <c r="T22" s="117"/>
      <c r="U22" s="117"/>
      <c r="V22" s="117"/>
      <c r="W22" s="117"/>
      <c r="X22" s="117"/>
      <c r="Y22" s="117"/>
      <c r="Z22" s="117"/>
      <c r="AA22" s="117"/>
      <c r="AB22" s="117"/>
      <c r="AC22" s="117"/>
    </row>
    <row r="23" spans="1:29" ht="15.75" customHeight="1">
      <c r="A23" s="54"/>
      <c r="B23" s="228"/>
      <c r="C23" s="115"/>
      <c r="D23" s="115"/>
      <c r="E23" s="115"/>
      <c r="F23" s="115"/>
      <c r="G23" s="115"/>
      <c r="H23" s="136"/>
      <c r="I23" s="136"/>
      <c r="J23" s="231"/>
      <c r="K23" s="172"/>
      <c r="L23" s="117"/>
      <c r="M23" s="117"/>
      <c r="N23" s="117"/>
      <c r="O23" s="117"/>
      <c r="P23" s="117"/>
      <c r="Q23" s="117"/>
      <c r="R23" s="117"/>
      <c r="S23" s="117"/>
      <c r="T23" s="117"/>
      <c r="U23" s="117"/>
      <c r="V23" s="117"/>
      <c r="W23" s="117"/>
      <c r="X23" s="117"/>
      <c r="Y23" s="117"/>
      <c r="Z23" s="117"/>
      <c r="AA23" s="117"/>
      <c r="AB23" s="117"/>
      <c r="AC23" s="117"/>
    </row>
    <row r="24" spans="1:29" ht="15.75" customHeight="1">
      <c r="A24" s="1"/>
      <c r="B24" s="228"/>
      <c r="C24" s="235"/>
      <c r="D24" s="517" t="s">
        <v>563</v>
      </c>
      <c r="E24" s="432"/>
      <c r="F24" s="517" t="s">
        <v>564</v>
      </c>
      <c r="G24" s="432"/>
      <c r="H24" s="116" t="s">
        <v>565</v>
      </c>
      <c r="I24" s="116" t="s">
        <v>566</v>
      </c>
      <c r="J24" s="231"/>
      <c r="K24" s="117"/>
      <c r="L24" s="117"/>
      <c r="M24" s="117"/>
      <c r="N24" s="117"/>
      <c r="O24" s="117"/>
      <c r="P24" s="117"/>
      <c r="Q24" s="117"/>
      <c r="R24" s="117"/>
      <c r="S24" s="117"/>
      <c r="T24" s="117"/>
      <c r="U24" s="117"/>
      <c r="V24" s="117"/>
      <c r="W24" s="117"/>
      <c r="X24" s="117"/>
      <c r="Y24" s="117"/>
      <c r="Z24" s="117"/>
      <c r="AA24" s="117"/>
      <c r="AB24" s="117"/>
      <c r="AC24" s="117"/>
    </row>
    <row r="25" spans="1:29" ht="135.75" customHeight="1">
      <c r="A25" s="1"/>
      <c r="B25" s="228"/>
      <c r="C25" s="229" t="s">
        <v>582</v>
      </c>
      <c r="D25" s="519" t="s">
        <v>583</v>
      </c>
      <c r="E25" s="415"/>
      <c r="F25" s="519" t="s">
        <v>584</v>
      </c>
      <c r="G25" s="415"/>
      <c r="H25" s="230" t="s">
        <v>1103</v>
      </c>
      <c r="I25" s="394" t="s">
        <v>570</v>
      </c>
      <c r="J25" s="231"/>
      <c r="K25" s="117"/>
      <c r="L25" s="117"/>
      <c r="M25" s="117"/>
      <c r="N25" s="117"/>
      <c r="O25" s="117"/>
      <c r="P25" s="117"/>
      <c r="Q25" s="117"/>
      <c r="R25" s="117"/>
      <c r="S25" s="117"/>
      <c r="T25" s="117"/>
      <c r="U25" s="117"/>
      <c r="V25" s="117"/>
      <c r="W25" s="117"/>
      <c r="X25" s="117"/>
      <c r="Y25" s="117"/>
      <c r="Z25" s="117"/>
      <c r="AA25" s="117"/>
      <c r="AB25" s="117"/>
      <c r="AC25" s="117"/>
    </row>
    <row r="26" spans="1:29" ht="87.75" customHeight="1">
      <c r="A26" s="1"/>
      <c r="B26" s="228"/>
      <c r="C26" s="229"/>
      <c r="D26" s="519" t="s">
        <v>585</v>
      </c>
      <c r="E26" s="415"/>
      <c r="F26" s="519" t="s">
        <v>586</v>
      </c>
      <c r="G26" s="415"/>
      <c r="H26" s="230" t="s">
        <v>1104</v>
      </c>
      <c r="I26" s="236" t="s">
        <v>28</v>
      </c>
      <c r="J26" s="231"/>
      <c r="L26" s="117"/>
      <c r="M26" s="117"/>
      <c r="N26" s="117"/>
      <c r="O26" s="117"/>
      <c r="P26" s="117"/>
      <c r="Q26" s="117"/>
      <c r="R26" s="117"/>
      <c r="S26" s="117"/>
      <c r="T26" s="117"/>
      <c r="U26" s="117"/>
      <c r="V26" s="117"/>
      <c r="W26" s="117"/>
      <c r="X26" s="117"/>
      <c r="Y26" s="117"/>
      <c r="Z26" s="117"/>
      <c r="AA26" s="117"/>
      <c r="AB26" s="117"/>
      <c r="AC26" s="117"/>
    </row>
    <row r="27" spans="1:29" ht="93.75" customHeight="1">
      <c r="A27" s="1"/>
      <c r="B27" s="228"/>
      <c r="C27" s="229"/>
      <c r="D27" s="519" t="s">
        <v>587</v>
      </c>
      <c r="E27" s="415"/>
      <c r="F27" s="519" t="s">
        <v>588</v>
      </c>
      <c r="G27" s="415"/>
      <c r="H27" s="38" t="s">
        <v>589</v>
      </c>
      <c r="I27" s="236" t="s">
        <v>28</v>
      </c>
      <c r="J27" s="231"/>
      <c r="L27" s="117"/>
      <c r="M27" s="117"/>
      <c r="N27" s="117"/>
      <c r="O27" s="117"/>
      <c r="P27" s="117"/>
      <c r="Q27" s="117"/>
      <c r="R27" s="117"/>
      <c r="S27" s="117"/>
      <c r="T27" s="117"/>
      <c r="U27" s="117"/>
      <c r="V27" s="117"/>
      <c r="W27" s="117"/>
      <c r="X27" s="117"/>
      <c r="Y27" s="117"/>
      <c r="Z27" s="117"/>
      <c r="AA27" s="117"/>
      <c r="AB27" s="117"/>
      <c r="AC27" s="117"/>
    </row>
    <row r="28" spans="1:29" ht="18.75" customHeight="1">
      <c r="A28" s="1"/>
      <c r="B28" s="228"/>
      <c r="C28" s="61"/>
      <c r="D28" s="61"/>
      <c r="E28" s="61"/>
      <c r="F28" s="61"/>
      <c r="G28" s="61"/>
      <c r="H28" s="389" t="s">
        <v>577</v>
      </c>
      <c r="I28" s="234" t="s">
        <v>28</v>
      </c>
      <c r="J28" s="231"/>
      <c r="L28" s="117"/>
      <c r="M28" s="117"/>
      <c r="N28" s="117"/>
      <c r="O28" s="117"/>
      <c r="P28" s="117"/>
      <c r="Q28" s="117"/>
      <c r="R28" s="117"/>
      <c r="S28" s="117"/>
      <c r="T28" s="117"/>
      <c r="U28" s="117"/>
      <c r="V28" s="117"/>
      <c r="W28" s="117"/>
      <c r="X28" s="117"/>
      <c r="Y28" s="117"/>
      <c r="Z28" s="117"/>
      <c r="AA28" s="117"/>
      <c r="AB28" s="117"/>
      <c r="AC28" s="117"/>
    </row>
    <row r="29" spans="1:29" ht="15.75" customHeight="1">
      <c r="A29" s="1"/>
      <c r="B29" s="228"/>
      <c r="C29" s="61"/>
      <c r="D29" s="237" t="s">
        <v>578</v>
      </c>
      <c r="E29" s="136"/>
      <c r="F29" s="61"/>
      <c r="G29" s="61"/>
      <c r="H29" s="390"/>
      <c r="I29" s="392"/>
      <c r="J29" s="231"/>
      <c r="L29" s="117"/>
      <c r="M29" s="117"/>
      <c r="N29" s="117"/>
      <c r="O29" s="117"/>
      <c r="P29" s="117"/>
      <c r="Q29" s="117"/>
      <c r="R29" s="117"/>
      <c r="S29" s="117"/>
      <c r="T29" s="117"/>
      <c r="U29" s="117"/>
      <c r="V29" s="117"/>
      <c r="W29" s="117"/>
      <c r="X29" s="117"/>
      <c r="Y29" s="117"/>
      <c r="Z29" s="117"/>
      <c r="AA29" s="117"/>
      <c r="AB29" s="117"/>
      <c r="AC29" s="117"/>
    </row>
    <row r="30" spans="1:29" ht="15.75" customHeight="1">
      <c r="A30" s="1"/>
      <c r="B30" s="228"/>
      <c r="C30" s="61"/>
      <c r="D30" s="16" t="s">
        <v>81</v>
      </c>
      <c r="E30" s="533" t="s">
        <v>590</v>
      </c>
      <c r="F30" s="414"/>
      <c r="G30" s="414"/>
      <c r="H30" s="415"/>
      <c r="I30" s="392"/>
      <c r="J30" s="231"/>
      <c r="L30" s="117"/>
      <c r="M30" s="117"/>
      <c r="N30" s="117"/>
      <c r="O30" s="117"/>
      <c r="P30" s="117"/>
      <c r="Q30" s="117"/>
      <c r="R30" s="117"/>
      <c r="S30" s="117"/>
      <c r="T30" s="117"/>
      <c r="U30" s="117"/>
      <c r="V30" s="117"/>
      <c r="W30" s="117"/>
      <c r="X30" s="117"/>
      <c r="Y30" s="117"/>
      <c r="Z30" s="117"/>
      <c r="AA30" s="117"/>
      <c r="AB30" s="117"/>
      <c r="AC30" s="117"/>
    </row>
    <row r="31" spans="1:29" ht="15.75" customHeight="1">
      <c r="A31" s="1"/>
      <c r="B31" s="228"/>
      <c r="C31" s="61"/>
      <c r="D31" s="16" t="s">
        <v>84</v>
      </c>
      <c r="E31" s="534" t="s">
        <v>591</v>
      </c>
      <c r="F31" s="414"/>
      <c r="G31" s="414"/>
      <c r="H31" s="415"/>
      <c r="I31" s="392"/>
      <c r="J31" s="231"/>
      <c r="L31" s="117"/>
      <c r="M31" s="117"/>
      <c r="N31" s="117"/>
      <c r="O31" s="117"/>
      <c r="P31" s="117"/>
      <c r="Q31" s="117"/>
      <c r="R31" s="117"/>
      <c r="S31" s="117"/>
      <c r="T31" s="117"/>
      <c r="U31" s="117"/>
      <c r="V31" s="117"/>
      <c r="W31" s="117"/>
      <c r="X31" s="117"/>
      <c r="Y31" s="117"/>
      <c r="Z31" s="117"/>
      <c r="AA31" s="117"/>
      <c r="AB31" s="117"/>
      <c r="AC31" s="117"/>
    </row>
    <row r="32" spans="1:29" ht="15.75" customHeight="1">
      <c r="A32" s="1"/>
      <c r="B32" s="228"/>
      <c r="C32" s="61"/>
      <c r="D32" s="61"/>
      <c r="E32" s="61"/>
      <c r="F32" s="61"/>
      <c r="G32" s="61"/>
      <c r="H32" s="390"/>
      <c r="I32" s="392"/>
      <c r="J32" s="231"/>
      <c r="L32" s="117"/>
      <c r="M32" s="117"/>
      <c r="N32" s="117"/>
      <c r="O32" s="117"/>
      <c r="P32" s="117"/>
      <c r="Q32" s="117"/>
      <c r="R32" s="117"/>
      <c r="S32" s="117"/>
      <c r="T32" s="117"/>
      <c r="U32" s="117"/>
      <c r="V32" s="117"/>
      <c r="W32" s="117"/>
      <c r="X32" s="117"/>
      <c r="Y32" s="117"/>
      <c r="Z32" s="117"/>
      <c r="AA32" s="117"/>
      <c r="AB32" s="117"/>
      <c r="AC32" s="117"/>
    </row>
    <row r="33" spans="1:29" ht="15.75" customHeight="1">
      <c r="A33" s="1"/>
      <c r="B33" s="228"/>
      <c r="C33" s="235"/>
      <c r="D33" s="517" t="s">
        <v>563</v>
      </c>
      <c r="E33" s="432"/>
      <c r="F33" s="517" t="s">
        <v>564</v>
      </c>
      <c r="G33" s="432"/>
      <c r="H33" s="116" t="s">
        <v>565</v>
      </c>
      <c r="I33" s="116" t="s">
        <v>566</v>
      </c>
      <c r="J33" s="231"/>
      <c r="K33" s="117"/>
      <c r="L33" s="117"/>
      <c r="M33" s="117"/>
      <c r="N33" s="117"/>
      <c r="O33" s="117"/>
      <c r="P33" s="117"/>
      <c r="Q33" s="117"/>
      <c r="R33" s="117"/>
      <c r="S33" s="117"/>
      <c r="T33" s="117"/>
      <c r="U33" s="117"/>
      <c r="V33" s="117"/>
      <c r="W33" s="117"/>
      <c r="X33" s="117"/>
      <c r="Y33" s="117"/>
      <c r="Z33" s="117"/>
      <c r="AA33" s="117"/>
      <c r="AB33" s="117"/>
      <c r="AC33" s="117"/>
    </row>
    <row r="34" spans="1:29" ht="39.75" customHeight="1">
      <c r="A34" s="1"/>
      <c r="B34" s="228"/>
      <c r="C34" s="229" t="s">
        <v>592</v>
      </c>
      <c r="D34" s="535"/>
      <c r="E34" s="415"/>
      <c r="F34" s="535"/>
      <c r="G34" s="415"/>
      <c r="H34" s="236"/>
      <c r="I34" s="236"/>
      <c r="J34" s="231"/>
      <c r="K34" s="117"/>
      <c r="L34" s="117"/>
      <c r="M34" s="117"/>
      <c r="N34" s="117"/>
      <c r="O34" s="117"/>
      <c r="P34" s="117"/>
      <c r="Q34" s="117"/>
      <c r="R34" s="117"/>
      <c r="S34" s="117"/>
      <c r="T34" s="117"/>
      <c r="U34" s="117"/>
      <c r="V34" s="117"/>
      <c r="W34" s="117"/>
      <c r="X34" s="117"/>
      <c r="Y34" s="117"/>
      <c r="Z34" s="117"/>
      <c r="AA34" s="117"/>
      <c r="AB34" s="117"/>
      <c r="AC34" s="117"/>
    </row>
    <row r="35" spans="1:29" ht="39.75" customHeight="1">
      <c r="A35" s="1"/>
      <c r="B35" s="228"/>
      <c r="C35" s="229"/>
      <c r="D35" s="535"/>
      <c r="E35" s="415"/>
      <c r="F35" s="535"/>
      <c r="G35" s="415"/>
      <c r="H35" s="236"/>
      <c r="I35" s="236"/>
      <c r="J35" s="231"/>
      <c r="L35" s="117"/>
      <c r="M35" s="117"/>
      <c r="N35" s="117"/>
      <c r="O35" s="117"/>
      <c r="P35" s="117"/>
      <c r="Q35" s="117"/>
      <c r="R35" s="117"/>
      <c r="S35" s="117"/>
      <c r="T35" s="117"/>
      <c r="U35" s="117"/>
      <c r="V35" s="117"/>
      <c r="W35" s="117"/>
      <c r="X35" s="117"/>
      <c r="Y35" s="117"/>
      <c r="Z35" s="117"/>
      <c r="AA35" s="117"/>
      <c r="AB35" s="117"/>
      <c r="AC35" s="117"/>
    </row>
    <row r="36" spans="1:29" ht="48" customHeight="1">
      <c r="A36" s="1"/>
      <c r="B36" s="228"/>
      <c r="C36" s="229"/>
      <c r="D36" s="535"/>
      <c r="E36" s="415"/>
      <c r="F36" s="535"/>
      <c r="G36" s="415"/>
      <c r="H36" s="236"/>
      <c r="I36" s="236"/>
      <c r="J36" s="231"/>
      <c r="L36" s="117"/>
      <c r="M36" s="117"/>
      <c r="N36" s="117"/>
      <c r="O36" s="117"/>
      <c r="P36" s="117"/>
      <c r="Q36" s="117"/>
      <c r="R36" s="117"/>
      <c r="S36" s="117"/>
      <c r="T36" s="117"/>
      <c r="U36" s="117"/>
      <c r="V36" s="117"/>
      <c r="W36" s="117"/>
      <c r="X36" s="117"/>
      <c r="Y36" s="117"/>
      <c r="Z36" s="117"/>
      <c r="AA36" s="117"/>
      <c r="AB36" s="117"/>
      <c r="AC36" s="117"/>
    </row>
    <row r="37" spans="1:29" ht="21.75" customHeight="1">
      <c r="A37" s="1"/>
      <c r="B37" s="228"/>
      <c r="C37" s="61"/>
      <c r="D37" s="61"/>
      <c r="E37" s="61"/>
      <c r="F37" s="61"/>
      <c r="G37" s="61"/>
      <c r="H37" s="389" t="s">
        <v>577</v>
      </c>
      <c r="I37" s="234"/>
      <c r="J37" s="231"/>
      <c r="L37" s="117"/>
      <c r="M37" s="117"/>
      <c r="N37" s="117"/>
      <c r="O37" s="117"/>
      <c r="P37" s="117"/>
      <c r="Q37" s="117"/>
      <c r="R37" s="117"/>
      <c r="S37" s="117"/>
      <c r="T37" s="117"/>
      <c r="U37" s="117"/>
      <c r="V37" s="117"/>
      <c r="W37" s="117"/>
      <c r="X37" s="117"/>
      <c r="Y37" s="117"/>
      <c r="Z37" s="117"/>
      <c r="AA37" s="117"/>
      <c r="AB37" s="117"/>
      <c r="AC37" s="117"/>
    </row>
    <row r="38" spans="1:29" ht="15.75" customHeight="1">
      <c r="A38" s="1"/>
      <c r="B38" s="228"/>
      <c r="C38" s="61"/>
      <c r="D38" s="237" t="s">
        <v>578</v>
      </c>
      <c r="E38" s="136"/>
      <c r="F38" s="61"/>
      <c r="G38" s="61"/>
      <c r="H38" s="390"/>
      <c r="I38" s="392"/>
      <c r="J38" s="231"/>
      <c r="L38" s="117"/>
      <c r="M38" s="117"/>
      <c r="N38" s="117"/>
      <c r="O38" s="117"/>
      <c r="P38" s="117"/>
      <c r="Q38" s="117"/>
      <c r="R38" s="117"/>
      <c r="S38" s="117"/>
      <c r="T38" s="117"/>
      <c r="U38" s="117"/>
      <c r="V38" s="117"/>
      <c r="W38" s="117"/>
      <c r="X38" s="117"/>
      <c r="Y38" s="117"/>
      <c r="Z38" s="117"/>
      <c r="AA38" s="117"/>
      <c r="AB38" s="117"/>
      <c r="AC38" s="117"/>
    </row>
    <row r="39" spans="1:29" ht="15.75" customHeight="1">
      <c r="A39" s="1"/>
      <c r="B39" s="228"/>
      <c r="C39" s="61"/>
      <c r="D39" s="16" t="s">
        <v>81</v>
      </c>
      <c r="E39" s="538"/>
      <c r="F39" s="414"/>
      <c r="G39" s="414"/>
      <c r="H39" s="415"/>
      <c r="I39" s="392"/>
      <c r="J39" s="231"/>
      <c r="L39" s="117"/>
      <c r="M39" s="117"/>
      <c r="N39" s="117"/>
      <c r="O39" s="117"/>
      <c r="P39" s="117"/>
      <c r="Q39" s="117"/>
      <c r="R39" s="117"/>
      <c r="S39" s="117"/>
      <c r="T39" s="117"/>
      <c r="U39" s="117"/>
      <c r="V39" s="117"/>
      <c r="W39" s="117"/>
      <c r="X39" s="117"/>
      <c r="Y39" s="117"/>
      <c r="Z39" s="117"/>
      <c r="AA39" s="117"/>
      <c r="AB39" s="117"/>
      <c r="AC39" s="117"/>
    </row>
    <row r="40" spans="1:29" ht="15.75" customHeight="1">
      <c r="A40" s="1"/>
      <c r="B40" s="228"/>
      <c r="C40" s="61"/>
      <c r="D40" s="16" t="s">
        <v>84</v>
      </c>
      <c r="E40" s="538"/>
      <c r="F40" s="414"/>
      <c r="G40" s="414"/>
      <c r="H40" s="415"/>
      <c r="I40" s="392"/>
      <c r="J40" s="231"/>
      <c r="L40" s="117"/>
      <c r="M40" s="117"/>
      <c r="N40" s="117"/>
      <c r="O40" s="117"/>
      <c r="P40" s="117"/>
      <c r="Q40" s="117"/>
      <c r="R40" s="117"/>
      <c r="S40" s="117"/>
      <c r="T40" s="117"/>
      <c r="U40" s="117"/>
      <c r="V40" s="117"/>
      <c r="W40" s="117"/>
      <c r="X40" s="117"/>
      <c r="Y40" s="117"/>
      <c r="Z40" s="117"/>
      <c r="AA40" s="117"/>
      <c r="AB40" s="117"/>
      <c r="AC40" s="117"/>
    </row>
    <row r="41" spans="1:29" ht="15.75" customHeight="1">
      <c r="A41" s="1"/>
      <c r="B41" s="228"/>
      <c r="C41" s="61"/>
      <c r="D41" s="16"/>
      <c r="E41" s="61"/>
      <c r="F41" s="61"/>
      <c r="G41" s="61"/>
      <c r="H41" s="392"/>
      <c r="I41" s="392"/>
      <c r="J41" s="231"/>
      <c r="L41" s="117"/>
      <c r="M41" s="117"/>
      <c r="N41" s="117"/>
      <c r="O41" s="117"/>
      <c r="P41" s="117"/>
      <c r="Q41" s="117"/>
      <c r="R41" s="117"/>
      <c r="S41" s="117"/>
      <c r="T41" s="117"/>
      <c r="U41" s="117"/>
      <c r="V41" s="117"/>
      <c r="W41" s="117"/>
      <c r="X41" s="117"/>
      <c r="Y41" s="117"/>
      <c r="Z41" s="117"/>
      <c r="AA41" s="117"/>
      <c r="AB41" s="117"/>
      <c r="AC41" s="117"/>
    </row>
    <row r="42" spans="1:29" ht="168" customHeight="1">
      <c r="A42" s="1"/>
      <c r="B42" s="228"/>
      <c r="C42" s="174"/>
      <c r="D42" s="539" t="s">
        <v>593</v>
      </c>
      <c r="E42" s="404"/>
      <c r="F42" s="540"/>
      <c r="G42" s="414"/>
      <c r="H42" s="414"/>
      <c r="I42" s="415"/>
      <c r="J42" s="231"/>
      <c r="L42" s="117"/>
      <c r="M42" s="117"/>
      <c r="N42" s="117"/>
      <c r="O42" s="117"/>
      <c r="P42" s="117"/>
      <c r="Q42" s="117"/>
      <c r="R42" s="117"/>
      <c r="S42" s="117"/>
      <c r="T42" s="117"/>
      <c r="U42" s="117"/>
      <c r="V42" s="117"/>
      <c r="W42" s="117"/>
      <c r="X42" s="117"/>
      <c r="Y42" s="117"/>
      <c r="Z42" s="117"/>
      <c r="AA42" s="117"/>
      <c r="AB42" s="117"/>
      <c r="AC42" s="117"/>
    </row>
    <row r="43" spans="1:29" ht="18.75" customHeight="1">
      <c r="A43" s="54"/>
      <c r="B43" s="228"/>
      <c r="C43" s="238"/>
      <c r="D43" s="238"/>
      <c r="E43" s="238"/>
      <c r="F43" s="238"/>
      <c r="G43" s="238"/>
      <c r="H43" s="136"/>
      <c r="I43" s="136"/>
      <c r="J43" s="231"/>
      <c r="K43" s="172"/>
      <c r="L43" s="117"/>
      <c r="M43" s="117"/>
      <c r="N43" s="117"/>
      <c r="O43" s="117"/>
      <c r="P43" s="117"/>
      <c r="Q43" s="117"/>
      <c r="R43" s="117"/>
      <c r="S43" s="117"/>
      <c r="T43" s="117"/>
      <c r="U43" s="117"/>
      <c r="V43" s="117"/>
      <c r="W43" s="117"/>
      <c r="X43" s="117"/>
      <c r="Y43" s="117"/>
      <c r="Z43" s="117"/>
      <c r="AA43" s="117"/>
      <c r="AB43" s="117"/>
      <c r="AC43" s="117"/>
    </row>
    <row r="44" spans="1:29" ht="15.75" customHeight="1">
      <c r="A44" s="54"/>
      <c r="B44" s="228"/>
      <c r="C44" s="61"/>
      <c r="D44" s="17"/>
      <c r="E44" s="17"/>
      <c r="F44" s="17"/>
      <c r="G44" s="37" t="s">
        <v>594</v>
      </c>
      <c r="H44" s="136"/>
      <c r="I44" s="136"/>
      <c r="J44" s="231"/>
      <c r="K44" s="172"/>
      <c r="L44" s="117"/>
      <c r="M44" s="117"/>
      <c r="N44" s="117"/>
      <c r="O44" s="117"/>
      <c r="P44" s="117"/>
      <c r="Q44" s="117"/>
      <c r="R44" s="117"/>
      <c r="S44" s="117"/>
      <c r="T44" s="117"/>
      <c r="U44" s="117"/>
      <c r="V44" s="117"/>
      <c r="W44" s="117"/>
      <c r="X44" s="117"/>
      <c r="Y44" s="117"/>
      <c r="Z44" s="117"/>
      <c r="AA44" s="117"/>
      <c r="AB44" s="117"/>
      <c r="AC44" s="117"/>
    </row>
    <row r="45" spans="1:29" ht="78" customHeight="1">
      <c r="A45" s="54"/>
      <c r="B45" s="228"/>
      <c r="C45" s="61"/>
      <c r="D45" s="17"/>
      <c r="E45" s="17"/>
      <c r="F45" s="239" t="s">
        <v>595</v>
      </c>
      <c r="G45" s="541" t="s">
        <v>596</v>
      </c>
      <c r="H45" s="473"/>
      <c r="I45" s="474"/>
      <c r="J45" s="231"/>
      <c r="K45" s="172"/>
      <c r="L45" s="117"/>
      <c r="M45" s="117"/>
      <c r="N45" s="117"/>
      <c r="O45" s="117"/>
      <c r="P45" s="117"/>
      <c r="Q45" s="117"/>
      <c r="R45" s="117"/>
      <c r="S45" s="117"/>
      <c r="T45" s="117"/>
      <c r="U45" s="117"/>
      <c r="V45" s="117"/>
      <c r="W45" s="117"/>
      <c r="X45" s="117"/>
      <c r="Y45" s="117"/>
      <c r="Z45" s="117"/>
      <c r="AA45" s="117"/>
      <c r="AB45" s="117"/>
      <c r="AC45" s="117"/>
    </row>
    <row r="46" spans="1:29" ht="54.75" customHeight="1">
      <c r="A46" s="54"/>
      <c r="B46" s="228"/>
      <c r="C46" s="61"/>
      <c r="D46" s="17"/>
      <c r="E46" s="17"/>
      <c r="F46" s="240" t="s">
        <v>597</v>
      </c>
      <c r="G46" s="536" t="s">
        <v>598</v>
      </c>
      <c r="H46" s="478"/>
      <c r="I46" s="479"/>
      <c r="J46" s="231"/>
      <c r="K46" s="172"/>
      <c r="L46" s="117"/>
      <c r="M46" s="117"/>
      <c r="N46" s="117"/>
      <c r="O46" s="117"/>
      <c r="P46" s="117"/>
      <c r="Q46" s="117"/>
      <c r="R46" s="117"/>
      <c r="S46" s="117"/>
      <c r="T46" s="117"/>
      <c r="U46" s="117"/>
      <c r="V46" s="117"/>
      <c r="W46" s="117"/>
      <c r="X46" s="117"/>
      <c r="Y46" s="117"/>
      <c r="Z46" s="117"/>
      <c r="AA46" s="117"/>
      <c r="AB46" s="117"/>
      <c r="AC46" s="117"/>
    </row>
    <row r="47" spans="1:29" ht="58.5" customHeight="1">
      <c r="A47" s="54"/>
      <c r="B47" s="228"/>
      <c r="C47" s="61"/>
      <c r="D47" s="17"/>
      <c r="E47" s="17"/>
      <c r="F47" s="240" t="s">
        <v>599</v>
      </c>
      <c r="G47" s="536" t="s">
        <v>600</v>
      </c>
      <c r="H47" s="478"/>
      <c r="I47" s="479"/>
      <c r="J47" s="231"/>
      <c r="K47" s="172"/>
      <c r="L47" s="117"/>
      <c r="M47" s="117"/>
      <c r="N47" s="117"/>
      <c r="O47" s="117"/>
      <c r="P47" s="117"/>
      <c r="Q47" s="117"/>
      <c r="R47" s="117"/>
      <c r="S47" s="117"/>
      <c r="T47" s="117"/>
      <c r="U47" s="117"/>
      <c r="V47" s="117"/>
      <c r="W47" s="117"/>
      <c r="X47" s="117"/>
      <c r="Y47" s="117"/>
      <c r="Z47" s="117"/>
      <c r="AA47" s="117"/>
      <c r="AB47" s="117"/>
      <c r="AC47" s="117"/>
    </row>
    <row r="48" spans="1:29" ht="60" customHeight="1">
      <c r="A48" s="1"/>
      <c r="B48" s="228"/>
      <c r="C48" s="61"/>
      <c r="D48" s="17"/>
      <c r="E48" s="17"/>
      <c r="F48" s="240" t="s">
        <v>601</v>
      </c>
      <c r="G48" s="536" t="s">
        <v>602</v>
      </c>
      <c r="H48" s="478"/>
      <c r="I48" s="479"/>
      <c r="J48" s="231"/>
      <c r="L48" s="117"/>
      <c r="M48" s="117"/>
      <c r="N48" s="117"/>
      <c r="O48" s="117"/>
      <c r="P48" s="117"/>
      <c r="Q48" s="117"/>
      <c r="R48" s="117"/>
      <c r="S48" s="117"/>
      <c r="T48" s="117"/>
      <c r="U48" s="117"/>
      <c r="V48" s="117"/>
      <c r="W48" s="117"/>
      <c r="X48" s="117"/>
      <c r="Y48" s="117"/>
      <c r="Z48" s="117"/>
      <c r="AA48" s="117"/>
      <c r="AB48" s="117"/>
      <c r="AC48" s="117"/>
    </row>
    <row r="49" spans="1:29" ht="54" customHeight="1">
      <c r="A49" s="1"/>
      <c r="B49" s="226"/>
      <c r="C49" s="61"/>
      <c r="D49" s="17"/>
      <c r="E49" s="17"/>
      <c r="F49" s="240" t="s">
        <v>603</v>
      </c>
      <c r="G49" s="536" t="s">
        <v>604</v>
      </c>
      <c r="H49" s="478"/>
      <c r="I49" s="479"/>
      <c r="J49" s="18"/>
      <c r="L49" s="117"/>
      <c r="M49" s="117"/>
      <c r="N49" s="117"/>
      <c r="O49" s="117"/>
      <c r="P49" s="117"/>
      <c r="Q49" s="117"/>
      <c r="R49" s="117"/>
      <c r="S49" s="117"/>
      <c r="T49" s="117"/>
      <c r="U49" s="117"/>
      <c r="V49" s="117"/>
      <c r="W49" s="117"/>
      <c r="X49" s="117"/>
      <c r="Y49" s="117"/>
      <c r="Z49" s="117"/>
      <c r="AA49" s="117"/>
      <c r="AB49" s="117"/>
      <c r="AC49" s="117"/>
    </row>
    <row r="50" spans="1:29" ht="61.5" customHeight="1">
      <c r="A50" s="1"/>
      <c r="B50" s="226"/>
      <c r="C50" s="61"/>
      <c r="D50" s="17"/>
      <c r="E50" s="17"/>
      <c r="F50" s="241" t="s">
        <v>605</v>
      </c>
      <c r="G50" s="537" t="s">
        <v>606</v>
      </c>
      <c r="H50" s="481"/>
      <c r="I50" s="482"/>
      <c r="J50" s="18"/>
      <c r="L50" s="117"/>
      <c r="M50" s="117"/>
      <c r="N50" s="117"/>
      <c r="O50" s="117"/>
      <c r="P50" s="117"/>
      <c r="Q50" s="117"/>
      <c r="R50" s="117"/>
      <c r="S50" s="117"/>
      <c r="T50" s="117"/>
      <c r="U50" s="117"/>
      <c r="V50" s="117"/>
      <c r="W50" s="117"/>
      <c r="X50" s="117"/>
      <c r="Y50" s="117"/>
      <c r="Z50" s="117"/>
      <c r="AA50" s="117"/>
      <c r="AB50" s="117"/>
      <c r="AC50" s="117"/>
    </row>
    <row r="51" spans="1:29" ht="15.75" customHeight="1">
      <c r="A51" s="1"/>
      <c r="B51" s="242"/>
      <c r="C51" s="243"/>
      <c r="D51" s="102"/>
      <c r="E51" s="102"/>
      <c r="F51" s="102"/>
      <c r="G51" s="102"/>
      <c r="H51" s="244"/>
      <c r="I51" s="244"/>
      <c r="J51" s="53"/>
      <c r="K51" s="117"/>
      <c r="L51" s="117"/>
      <c r="M51" s="117"/>
      <c r="N51" s="117"/>
      <c r="O51" s="117"/>
      <c r="P51" s="117"/>
      <c r="Q51" s="117"/>
      <c r="R51" s="117"/>
      <c r="S51" s="117"/>
      <c r="T51" s="117"/>
      <c r="U51" s="117"/>
      <c r="V51" s="117"/>
      <c r="W51" s="117"/>
      <c r="X51" s="117"/>
      <c r="Y51" s="117"/>
      <c r="Z51" s="117"/>
      <c r="AA51" s="117"/>
      <c r="AB51" s="117"/>
      <c r="AC51" s="117"/>
    </row>
    <row r="52" spans="1:29" ht="49.5" customHeight="1">
      <c r="A52" s="1"/>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row>
    <row r="53" spans="1:29" ht="49.5" customHeight="1">
      <c r="A53" s="1"/>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row>
    <row r="54" spans="1:29" ht="49.5" customHeight="1">
      <c r="A54" s="1"/>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1:29" ht="49.5" customHeight="1">
      <c r="A55" s="1"/>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row>
    <row r="56" spans="1:29" ht="49.5" customHeight="1">
      <c r="A56" s="1"/>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row>
    <row r="57" spans="1:29" ht="49.5" customHeight="1">
      <c r="A57" s="1"/>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row>
    <row r="58" spans="1:29" ht="15.75" customHeight="1">
      <c r="A58" s="1"/>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row>
    <row r="59" spans="1:29" ht="15.75" customHeight="1">
      <c r="A59" s="1"/>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row>
    <row r="60" spans="1:29" ht="15.75" customHeight="1">
      <c r="A60" s="1"/>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row>
    <row r="61" spans="1:29" ht="15.75" customHeight="1">
      <c r="A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row>
    <row r="62" spans="1:29"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row>
    <row r="63" spans="1:29"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row>
    <row r="64" spans="1:29"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row>
    <row r="65" spans="1:11" ht="15.75" customHeight="1">
      <c r="A65" s="117"/>
      <c r="B65" s="117"/>
      <c r="C65" s="117"/>
      <c r="D65" s="117"/>
      <c r="E65" s="117"/>
      <c r="F65" s="117"/>
      <c r="G65" s="117"/>
      <c r="H65" s="117"/>
      <c r="I65" s="117"/>
      <c r="J65" s="117"/>
      <c r="K65" s="117"/>
    </row>
    <row r="66" spans="1:11" ht="15.75" customHeight="1">
      <c r="A66" s="117"/>
      <c r="B66" s="117"/>
      <c r="C66" s="117"/>
      <c r="D66" s="117"/>
      <c r="E66" s="117"/>
      <c r="F66" s="117"/>
      <c r="G66" s="117"/>
      <c r="H66" s="117"/>
      <c r="I66" s="117"/>
      <c r="J66" s="117"/>
      <c r="K66" s="117"/>
    </row>
    <row r="67" spans="1:11" ht="15.75" customHeight="1">
      <c r="A67" s="117"/>
      <c r="B67" s="117"/>
      <c r="C67" s="117"/>
      <c r="D67" s="117"/>
      <c r="E67" s="117"/>
      <c r="F67" s="117"/>
      <c r="G67" s="117"/>
      <c r="H67" s="117"/>
      <c r="I67" s="117"/>
      <c r="J67" s="117"/>
      <c r="K67" s="117"/>
    </row>
    <row r="68" spans="1:11" ht="15.75" customHeight="1">
      <c r="A68" s="117"/>
      <c r="B68" s="117"/>
      <c r="C68" s="117"/>
      <c r="D68" s="117"/>
      <c r="E68" s="117"/>
      <c r="F68" s="117"/>
      <c r="G68" s="117"/>
      <c r="H68" s="117"/>
      <c r="I68" s="117"/>
      <c r="J68" s="117"/>
      <c r="K68" s="117"/>
    </row>
    <row r="69" spans="1:11" ht="15.75" customHeight="1">
      <c r="A69" s="117"/>
      <c r="B69" s="117"/>
      <c r="C69" s="117"/>
      <c r="D69" s="117"/>
      <c r="E69" s="117"/>
      <c r="F69" s="117"/>
      <c r="G69" s="117"/>
      <c r="H69" s="117"/>
      <c r="I69" s="117"/>
      <c r="J69" s="117"/>
      <c r="K69" s="117"/>
    </row>
    <row r="70" spans="1:11" ht="15.75" customHeight="1">
      <c r="A70" s="117"/>
      <c r="B70" s="117"/>
      <c r="C70" s="117"/>
      <c r="D70" s="117"/>
      <c r="E70" s="117"/>
      <c r="F70" s="117"/>
      <c r="G70" s="117"/>
      <c r="H70" s="117"/>
      <c r="I70" s="117"/>
      <c r="J70" s="117"/>
      <c r="K70" s="117"/>
    </row>
    <row r="71" spans="1:11" ht="15.75" customHeight="1">
      <c r="A71" s="117"/>
      <c r="B71" s="117"/>
      <c r="C71" s="117"/>
      <c r="D71" s="117"/>
      <c r="E71" s="117"/>
      <c r="F71" s="117"/>
      <c r="G71" s="117"/>
      <c r="H71" s="117"/>
      <c r="I71" s="117"/>
      <c r="J71" s="117"/>
      <c r="K71" s="117"/>
    </row>
    <row r="72" spans="1:11" ht="15.75" customHeight="1">
      <c r="A72" s="117"/>
      <c r="B72" s="117"/>
      <c r="C72" s="117"/>
      <c r="D72" s="117"/>
      <c r="E72" s="117"/>
      <c r="F72" s="117"/>
      <c r="G72" s="117"/>
      <c r="H72" s="117"/>
      <c r="I72" s="117"/>
      <c r="J72" s="117"/>
      <c r="K72" s="117"/>
    </row>
    <row r="73" spans="1:11" ht="15.75" customHeight="1">
      <c r="A73" s="117"/>
      <c r="B73" s="117"/>
      <c r="C73" s="117"/>
      <c r="D73" s="117"/>
      <c r="E73" s="117"/>
      <c r="F73" s="117"/>
      <c r="G73" s="117"/>
      <c r="H73" s="117"/>
      <c r="I73" s="117"/>
      <c r="J73" s="117"/>
      <c r="K73" s="117"/>
    </row>
    <row r="74" spans="1:11" ht="15.75" customHeight="1">
      <c r="A74" s="117"/>
      <c r="B74" s="117"/>
      <c r="C74" s="117"/>
      <c r="D74" s="117"/>
      <c r="E74" s="117"/>
      <c r="F74" s="117"/>
      <c r="G74" s="117"/>
      <c r="H74" s="117"/>
      <c r="I74" s="117"/>
      <c r="J74" s="117"/>
      <c r="K74" s="117"/>
    </row>
    <row r="75" spans="1:11" ht="15.75" customHeight="1">
      <c r="A75" s="117"/>
      <c r="B75" s="117"/>
      <c r="C75" s="117"/>
      <c r="D75" s="117"/>
      <c r="E75" s="117"/>
      <c r="F75" s="117"/>
      <c r="G75" s="117"/>
      <c r="H75" s="117"/>
      <c r="I75" s="117"/>
      <c r="J75" s="117"/>
      <c r="K75" s="117"/>
    </row>
    <row r="76" spans="1:11" ht="15.75" customHeight="1">
      <c r="A76" s="117"/>
      <c r="B76" s="117"/>
      <c r="C76" s="117"/>
      <c r="D76" s="117"/>
      <c r="E76" s="117"/>
      <c r="F76" s="117"/>
      <c r="G76" s="117"/>
      <c r="H76" s="117"/>
      <c r="I76" s="117"/>
      <c r="J76" s="117"/>
      <c r="K76" s="117"/>
    </row>
    <row r="77" spans="1:11" ht="15.75" customHeight="1">
      <c r="A77" s="117"/>
      <c r="B77" s="117"/>
      <c r="C77" s="117"/>
      <c r="D77" s="117"/>
      <c r="E77" s="117"/>
      <c r="F77" s="117"/>
      <c r="G77" s="117"/>
      <c r="H77" s="117"/>
      <c r="I77" s="117"/>
      <c r="J77" s="117"/>
      <c r="K77" s="117"/>
    </row>
    <row r="78" spans="1:11" ht="15.75" customHeight="1">
      <c r="A78" s="117"/>
      <c r="B78" s="117"/>
      <c r="C78" s="117"/>
      <c r="D78" s="117"/>
      <c r="E78" s="117"/>
      <c r="F78" s="117"/>
      <c r="G78" s="117"/>
      <c r="H78" s="117"/>
      <c r="I78" s="117"/>
      <c r="J78" s="117"/>
      <c r="K78" s="117"/>
    </row>
    <row r="79" spans="1:11" ht="15.75" customHeight="1">
      <c r="A79" s="117"/>
      <c r="B79" s="117"/>
      <c r="C79" s="117"/>
      <c r="D79" s="117"/>
      <c r="E79" s="117"/>
      <c r="F79" s="117"/>
      <c r="G79" s="117"/>
      <c r="H79" s="117"/>
      <c r="I79" s="117"/>
      <c r="J79" s="117"/>
      <c r="K79" s="117"/>
    </row>
    <row r="80" spans="1:11" ht="15.75" customHeight="1">
      <c r="A80" s="117"/>
      <c r="B80" s="117"/>
      <c r="C80" s="117"/>
      <c r="D80" s="117"/>
      <c r="E80" s="117"/>
      <c r="F80" s="117"/>
      <c r="G80" s="117"/>
      <c r="H80" s="117"/>
      <c r="I80" s="117"/>
      <c r="J80" s="117"/>
      <c r="K80" s="117"/>
    </row>
    <row r="81" spans="1:11" ht="15.75" customHeight="1">
      <c r="A81" s="117"/>
      <c r="B81" s="117"/>
      <c r="C81" s="117"/>
      <c r="D81" s="117"/>
      <c r="E81" s="117"/>
      <c r="F81" s="117"/>
      <c r="G81" s="117"/>
      <c r="H81" s="117"/>
      <c r="I81" s="117"/>
      <c r="J81" s="117"/>
      <c r="K81" s="117"/>
    </row>
    <row r="82" spans="1:11" ht="15.75" customHeight="1">
      <c r="A82" s="117"/>
      <c r="B82" s="117"/>
      <c r="C82" s="117"/>
      <c r="D82" s="117"/>
      <c r="E82" s="117"/>
      <c r="F82" s="117"/>
      <c r="G82" s="117"/>
      <c r="H82" s="117"/>
      <c r="I82" s="117"/>
      <c r="J82" s="117"/>
      <c r="K82" s="117"/>
    </row>
    <row r="83" spans="1:11" ht="15.75" customHeight="1">
      <c r="A83" s="117"/>
      <c r="B83" s="117"/>
      <c r="C83" s="117"/>
      <c r="D83" s="117"/>
      <c r="E83" s="117"/>
      <c r="F83" s="117"/>
      <c r="G83" s="117"/>
      <c r="H83" s="117"/>
      <c r="I83" s="117"/>
      <c r="J83" s="117"/>
      <c r="K83" s="117"/>
    </row>
    <row r="84" spans="1:11" ht="15.75" customHeight="1">
      <c r="A84" s="117"/>
      <c r="B84" s="117"/>
      <c r="C84" s="117"/>
      <c r="D84" s="117"/>
      <c r="E84" s="117"/>
      <c r="F84" s="117"/>
      <c r="G84" s="117"/>
      <c r="H84" s="117"/>
      <c r="I84" s="117"/>
      <c r="J84" s="117"/>
      <c r="K84" s="117"/>
    </row>
    <row r="85" spans="1:11" ht="15.75" customHeight="1">
      <c r="A85" s="117"/>
      <c r="B85" s="117"/>
      <c r="C85" s="117"/>
      <c r="D85" s="117"/>
      <c r="E85" s="117"/>
      <c r="F85" s="117"/>
      <c r="G85" s="117"/>
      <c r="H85" s="117"/>
      <c r="I85" s="117"/>
      <c r="J85" s="117"/>
      <c r="K85" s="117"/>
    </row>
    <row r="86" spans="1:11" ht="15.75" customHeight="1">
      <c r="A86" s="117"/>
      <c r="B86" s="117"/>
      <c r="C86" s="117"/>
      <c r="D86" s="117"/>
      <c r="E86" s="117"/>
      <c r="F86" s="117"/>
      <c r="G86" s="117"/>
      <c r="H86" s="117"/>
      <c r="I86" s="117"/>
      <c r="J86" s="117"/>
      <c r="K86" s="117"/>
    </row>
    <row r="87" spans="1:11" ht="15.75" customHeight="1">
      <c r="A87" s="117"/>
      <c r="B87" s="117"/>
      <c r="C87" s="117"/>
      <c r="D87" s="117"/>
      <c r="E87" s="117"/>
      <c r="F87" s="117"/>
      <c r="G87" s="117"/>
      <c r="H87" s="117"/>
      <c r="I87" s="117"/>
      <c r="J87" s="117"/>
      <c r="K87" s="117"/>
    </row>
    <row r="88" spans="1:11" ht="15.75" customHeight="1">
      <c r="A88" s="117"/>
      <c r="B88" s="117"/>
      <c r="C88" s="117"/>
      <c r="D88" s="117"/>
      <c r="E88" s="117"/>
      <c r="F88" s="117"/>
      <c r="G88" s="117"/>
      <c r="H88" s="117"/>
      <c r="I88" s="117"/>
      <c r="J88" s="117"/>
      <c r="K88" s="117"/>
    </row>
    <row r="89" spans="1:11" ht="15.75" customHeight="1">
      <c r="A89" s="117"/>
      <c r="B89" s="117"/>
      <c r="C89" s="117"/>
      <c r="D89" s="117"/>
      <c r="E89" s="117"/>
      <c r="F89" s="117"/>
      <c r="G89" s="117"/>
      <c r="H89" s="117"/>
      <c r="I89" s="117"/>
      <c r="J89" s="117"/>
      <c r="K89" s="117"/>
    </row>
    <row r="90" spans="1:11" ht="15.75" customHeight="1">
      <c r="A90" s="117"/>
      <c r="B90" s="117"/>
      <c r="C90" s="117"/>
      <c r="D90" s="117"/>
      <c r="E90" s="117"/>
      <c r="F90" s="117"/>
      <c r="G90" s="117"/>
      <c r="H90" s="117"/>
      <c r="I90" s="117"/>
      <c r="J90" s="117"/>
      <c r="K90" s="117"/>
    </row>
    <row r="91" spans="1:11" ht="15.75" customHeight="1">
      <c r="A91" s="117"/>
      <c r="B91" s="117"/>
      <c r="C91" s="117"/>
      <c r="D91" s="117"/>
      <c r="E91" s="117"/>
      <c r="F91" s="117"/>
      <c r="G91" s="117"/>
      <c r="H91" s="117"/>
      <c r="I91" s="117"/>
      <c r="J91" s="117"/>
      <c r="K91" s="117"/>
    </row>
    <row r="92" spans="1:11" ht="15.75" customHeight="1">
      <c r="A92" s="117"/>
      <c r="B92" s="117"/>
      <c r="C92" s="117"/>
      <c r="D92" s="117"/>
      <c r="E92" s="117"/>
      <c r="F92" s="117"/>
      <c r="G92" s="117"/>
      <c r="H92" s="117"/>
      <c r="I92" s="117"/>
      <c r="J92" s="117"/>
      <c r="K92" s="117"/>
    </row>
    <row r="93" spans="1:11" ht="15.75" customHeight="1">
      <c r="A93" s="117"/>
      <c r="B93" s="117"/>
      <c r="C93" s="117"/>
      <c r="D93" s="117"/>
      <c r="E93" s="117"/>
      <c r="F93" s="117"/>
      <c r="G93" s="117"/>
      <c r="H93" s="117"/>
      <c r="I93" s="117"/>
      <c r="J93" s="117"/>
      <c r="K93" s="117"/>
    </row>
    <row r="94" spans="1:11" ht="15.75" customHeight="1">
      <c r="A94" s="117"/>
      <c r="B94" s="117"/>
      <c r="C94" s="117"/>
      <c r="D94" s="117"/>
      <c r="E94" s="117"/>
      <c r="F94" s="117"/>
      <c r="G94" s="117"/>
      <c r="H94" s="117"/>
      <c r="I94" s="117"/>
      <c r="J94" s="117"/>
      <c r="K94" s="117"/>
    </row>
    <row r="95" spans="1:11" ht="15.75" customHeight="1">
      <c r="A95" s="117"/>
      <c r="B95" s="117"/>
      <c r="C95" s="117"/>
      <c r="D95" s="117"/>
      <c r="E95" s="117"/>
      <c r="F95" s="117"/>
      <c r="G95" s="117"/>
      <c r="H95" s="117"/>
      <c r="I95" s="117"/>
      <c r="J95" s="117"/>
      <c r="K95" s="117"/>
    </row>
    <row r="96" spans="1:11" ht="15.75" customHeight="1">
      <c r="A96" s="117"/>
      <c r="B96" s="117"/>
      <c r="C96" s="117"/>
      <c r="D96" s="117"/>
      <c r="E96" s="117"/>
      <c r="F96" s="117"/>
      <c r="G96" s="117"/>
      <c r="H96" s="117"/>
      <c r="I96" s="117"/>
      <c r="J96" s="117"/>
      <c r="K96" s="117"/>
    </row>
    <row r="97" spans="1:11" ht="15.75" customHeight="1">
      <c r="A97" s="117"/>
      <c r="B97" s="117"/>
      <c r="C97" s="117"/>
      <c r="D97" s="117"/>
      <c r="E97" s="117"/>
      <c r="F97" s="117"/>
      <c r="G97" s="117"/>
      <c r="H97" s="117"/>
      <c r="I97" s="117"/>
      <c r="J97" s="117"/>
      <c r="K97" s="117"/>
    </row>
    <row r="98" spans="1:11" ht="15.75" customHeight="1">
      <c r="A98" s="117"/>
      <c r="B98" s="117"/>
      <c r="C98" s="117"/>
      <c r="D98" s="117"/>
      <c r="E98" s="117"/>
      <c r="F98" s="117"/>
      <c r="G98" s="117"/>
      <c r="H98" s="117"/>
      <c r="I98" s="117"/>
      <c r="J98" s="117"/>
      <c r="K98" s="117"/>
    </row>
    <row r="99" spans="1:11" ht="15.75" customHeight="1">
      <c r="A99" s="117"/>
      <c r="B99" s="117"/>
      <c r="C99" s="117"/>
      <c r="D99" s="117"/>
      <c r="E99" s="117"/>
      <c r="F99" s="117"/>
      <c r="G99" s="117"/>
      <c r="H99" s="117"/>
      <c r="I99" s="117"/>
      <c r="J99" s="117"/>
      <c r="K99" s="117"/>
    </row>
    <row r="100" spans="1:11" ht="15.75" customHeight="1">
      <c r="A100" s="117"/>
      <c r="B100" s="117"/>
      <c r="C100" s="172"/>
      <c r="H100" s="117"/>
      <c r="I100" s="117"/>
      <c r="J100" s="117"/>
      <c r="K100" s="117"/>
    </row>
    <row r="101" spans="1:11" ht="15.75" customHeight="1">
      <c r="A101" s="117"/>
      <c r="B101" s="117"/>
      <c r="C101" s="172"/>
      <c r="H101" s="117"/>
      <c r="I101" s="117"/>
      <c r="J101" s="117"/>
      <c r="K101" s="117"/>
    </row>
    <row r="102" spans="1:11" ht="15.75" customHeight="1">
      <c r="A102" s="117"/>
      <c r="B102" s="117"/>
      <c r="C102" s="172"/>
      <c r="H102" s="117"/>
      <c r="I102" s="117"/>
      <c r="J102" s="117"/>
      <c r="K102" s="117"/>
    </row>
    <row r="103" spans="1:11" ht="15.75" customHeight="1">
      <c r="A103" s="117"/>
      <c r="B103" s="117"/>
      <c r="C103" s="172"/>
      <c r="H103" s="117"/>
      <c r="I103" s="117"/>
      <c r="J103" s="117"/>
      <c r="K103" s="117"/>
    </row>
    <row r="104" spans="1:11" ht="15.75" customHeight="1">
      <c r="A104" s="117"/>
      <c r="B104" s="117"/>
      <c r="C104" s="172"/>
      <c r="H104" s="117"/>
      <c r="I104" s="117"/>
      <c r="J104" s="117"/>
      <c r="K104" s="117"/>
    </row>
    <row r="105" spans="1:11" ht="15.75" customHeight="1">
      <c r="A105" s="117"/>
      <c r="B105" s="117"/>
      <c r="C105" s="172"/>
      <c r="H105" s="117"/>
      <c r="I105" s="117"/>
      <c r="J105" s="117"/>
      <c r="K105" s="117"/>
    </row>
    <row r="106" spans="1:11" ht="15.75" customHeight="1">
      <c r="A106" s="117"/>
      <c r="B106" s="117"/>
      <c r="C106" s="172"/>
      <c r="H106" s="117"/>
      <c r="I106" s="117"/>
      <c r="J106" s="117"/>
      <c r="K106" s="117"/>
    </row>
    <row r="107" spans="1:11" ht="15.75" customHeight="1">
      <c r="A107" s="117"/>
      <c r="B107" s="117"/>
      <c r="C107" s="172"/>
      <c r="H107" s="117"/>
      <c r="I107" s="117"/>
      <c r="J107" s="117"/>
      <c r="K107" s="117"/>
    </row>
    <row r="108" spans="1:11" ht="15.75" customHeight="1">
      <c r="A108" s="117"/>
      <c r="B108" s="117"/>
      <c r="C108" s="172"/>
      <c r="H108" s="117"/>
      <c r="I108" s="117"/>
      <c r="J108" s="117"/>
      <c r="K108" s="117"/>
    </row>
    <row r="109" spans="1:11" ht="15.75" customHeight="1">
      <c r="B109" s="117"/>
      <c r="C109" s="172"/>
      <c r="J109" s="117"/>
    </row>
    <row r="110" spans="1:11" ht="15.75" customHeight="1">
      <c r="C110" s="172"/>
    </row>
    <row r="111" spans="1:11" ht="15.75" customHeight="1">
      <c r="C111" s="172"/>
    </row>
    <row r="112" spans="1:11" ht="15.75" customHeight="1">
      <c r="C112" s="172"/>
    </row>
    <row r="113" spans="3:3" ht="15.75" customHeight="1">
      <c r="C113" s="172"/>
    </row>
    <row r="114" spans="3:3" ht="15.75" customHeight="1">
      <c r="C114" s="172"/>
    </row>
    <row r="115" spans="3:3" ht="15.75" customHeight="1">
      <c r="C115" s="172"/>
    </row>
    <row r="116" spans="3:3" ht="15.75" customHeight="1">
      <c r="C116" s="172"/>
    </row>
    <row r="117" spans="3:3" ht="15.75" customHeight="1">
      <c r="C117" s="172"/>
    </row>
    <row r="118" spans="3:3" ht="15.75" customHeight="1">
      <c r="C118" s="172"/>
    </row>
    <row r="119" spans="3:3" ht="15.75" customHeight="1">
      <c r="C119" s="172"/>
    </row>
    <row r="120" spans="3:3" ht="15.75" customHeight="1">
      <c r="C120" s="172"/>
    </row>
    <row r="121" spans="3:3" ht="15.75" customHeight="1">
      <c r="C121" s="172"/>
    </row>
    <row r="122" spans="3:3" ht="15.75" customHeight="1">
      <c r="C122" s="172"/>
    </row>
    <row r="123" spans="3:3" ht="15.75" customHeight="1">
      <c r="C123" s="172"/>
    </row>
    <row r="124" spans="3:3" ht="15.75" customHeight="1">
      <c r="C124" s="172"/>
    </row>
    <row r="125" spans="3:3" ht="15.75" customHeight="1">
      <c r="C125" s="172"/>
    </row>
    <row r="126" spans="3:3" ht="15.75" customHeight="1">
      <c r="C126" s="172"/>
    </row>
    <row r="127" spans="3:3" ht="15.75" customHeight="1">
      <c r="C127" s="172"/>
    </row>
    <row r="128" spans="3:3" ht="15.75" customHeight="1">
      <c r="C128" s="172"/>
    </row>
    <row r="129" spans="3:3" ht="15.75" customHeight="1">
      <c r="C129" s="172"/>
    </row>
    <row r="130" spans="3:3" ht="15.75" customHeight="1">
      <c r="C130" s="172"/>
    </row>
    <row r="131" spans="3:3" ht="15.75" customHeight="1">
      <c r="C131" s="172"/>
    </row>
    <row r="132" spans="3:3" ht="15.75" customHeight="1">
      <c r="C132" s="172"/>
    </row>
    <row r="133" spans="3:3" ht="15.75" customHeight="1">
      <c r="C133" s="172"/>
    </row>
    <row r="134" spans="3:3" ht="15.75" customHeight="1">
      <c r="C134" s="172"/>
    </row>
    <row r="135" spans="3:3" ht="15.75" customHeight="1">
      <c r="C135" s="172"/>
    </row>
    <row r="136" spans="3:3" ht="15.75" customHeight="1">
      <c r="C136" s="172"/>
    </row>
    <row r="137" spans="3:3" ht="15.75" customHeight="1">
      <c r="C137" s="172"/>
    </row>
    <row r="138" spans="3:3" ht="15.75" customHeight="1">
      <c r="C138" s="172"/>
    </row>
    <row r="139" spans="3:3" ht="15.75" customHeight="1">
      <c r="C139" s="172"/>
    </row>
    <row r="140" spans="3:3" ht="15.75" customHeight="1">
      <c r="C140" s="172"/>
    </row>
    <row r="141" spans="3:3" ht="15.75" customHeight="1">
      <c r="C141" s="172"/>
    </row>
    <row r="142" spans="3:3" ht="15.75" customHeight="1">
      <c r="C142" s="172"/>
    </row>
    <row r="143" spans="3:3" ht="15.75" customHeight="1">
      <c r="C143" s="172"/>
    </row>
    <row r="144" spans="3:3" ht="15.75" customHeight="1">
      <c r="C144" s="172"/>
    </row>
    <row r="145" spans="3:3" ht="15.75" customHeight="1">
      <c r="C145" s="172"/>
    </row>
    <row r="146" spans="3:3" ht="15.75" customHeight="1">
      <c r="C146" s="172"/>
    </row>
    <row r="147" spans="3:3" ht="15.75" customHeight="1">
      <c r="C147" s="172"/>
    </row>
    <row r="148" spans="3:3" ht="15.75" customHeight="1">
      <c r="C148" s="172"/>
    </row>
    <row r="149" spans="3:3" ht="15.75" customHeight="1">
      <c r="C149" s="172"/>
    </row>
    <row r="150" spans="3:3" ht="15.75" customHeight="1">
      <c r="C150" s="172"/>
    </row>
    <row r="151" spans="3:3" ht="15.75" customHeight="1">
      <c r="C151" s="172"/>
    </row>
    <row r="152" spans="3:3" ht="15.75" customHeight="1">
      <c r="C152" s="172"/>
    </row>
    <row r="153" spans="3:3" ht="15.75" customHeight="1">
      <c r="C153" s="172"/>
    </row>
    <row r="154" spans="3:3" ht="15.75" customHeight="1">
      <c r="C154" s="172"/>
    </row>
    <row r="155" spans="3:3" ht="15.75" customHeight="1">
      <c r="C155" s="172"/>
    </row>
    <row r="156" spans="3:3" ht="15.75" customHeight="1">
      <c r="C156" s="172"/>
    </row>
    <row r="157" spans="3:3" ht="15.75" customHeight="1">
      <c r="C157" s="172"/>
    </row>
    <row r="158" spans="3:3" ht="15.75" customHeight="1">
      <c r="C158" s="172"/>
    </row>
    <row r="159" spans="3:3" ht="15.75" customHeight="1">
      <c r="C159" s="172"/>
    </row>
    <row r="160" spans="3:3" ht="15.75" customHeight="1">
      <c r="C160" s="172"/>
    </row>
    <row r="161" spans="3:3" ht="15.75" customHeight="1">
      <c r="C161" s="172"/>
    </row>
    <row r="162" spans="3:3" ht="15.75" customHeight="1">
      <c r="C162" s="172"/>
    </row>
    <row r="163" spans="3:3" ht="15.75" customHeight="1">
      <c r="C163" s="172"/>
    </row>
    <row r="164" spans="3:3" ht="15.75" customHeight="1">
      <c r="C164" s="172"/>
    </row>
    <row r="165" spans="3:3" ht="15.75" customHeight="1">
      <c r="C165" s="172"/>
    </row>
    <row r="166" spans="3:3" ht="15.75" customHeight="1">
      <c r="C166" s="172"/>
    </row>
    <row r="167" spans="3:3" ht="15.75" customHeight="1">
      <c r="C167" s="172"/>
    </row>
    <row r="168" spans="3:3" ht="15.75" customHeight="1">
      <c r="C168" s="172"/>
    </row>
    <row r="169" spans="3:3" ht="15.75" customHeight="1">
      <c r="C169" s="172"/>
    </row>
    <row r="170" spans="3:3" ht="15.75" customHeight="1">
      <c r="C170" s="172"/>
    </row>
    <row r="171" spans="3:3" ht="15.75" customHeight="1">
      <c r="C171" s="172"/>
    </row>
    <row r="172" spans="3:3" ht="15.75" customHeight="1">
      <c r="C172" s="172"/>
    </row>
    <row r="173" spans="3:3" ht="15.75" customHeight="1">
      <c r="C173" s="172"/>
    </row>
    <row r="174" spans="3:3" ht="15.75" customHeight="1">
      <c r="C174" s="172"/>
    </row>
    <row r="175" spans="3:3" ht="15.75" customHeight="1">
      <c r="C175" s="172"/>
    </row>
    <row r="176" spans="3:3" ht="15.75" customHeight="1">
      <c r="C176" s="172"/>
    </row>
    <row r="177" spans="3:3" ht="15.75" customHeight="1">
      <c r="C177" s="172"/>
    </row>
    <row r="178" spans="3:3" ht="15.75" customHeight="1">
      <c r="C178" s="172"/>
    </row>
    <row r="179" spans="3:3" ht="15.75" customHeight="1">
      <c r="C179" s="172"/>
    </row>
    <row r="180" spans="3:3" ht="15.75" customHeight="1">
      <c r="C180" s="172"/>
    </row>
    <row r="181" spans="3:3" ht="15.75" customHeight="1">
      <c r="C181" s="172"/>
    </row>
    <row r="182" spans="3:3" ht="15.75" customHeight="1">
      <c r="C182" s="172"/>
    </row>
    <row r="183" spans="3:3" ht="15.75" customHeight="1">
      <c r="C183" s="172"/>
    </row>
    <row r="184" spans="3:3" ht="15.75" customHeight="1">
      <c r="C184" s="172"/>
    </row>
    <row r="185" spans="3:3" ht="15.75" customHeight="1">
      <c r="C185" s="172"/>
    </row>
    <row r="186" spans="3:3" ht="15.75" customHeight="1">
      <c r="C186" s="172"/>
    </row>
    <row r="187" spans="3:3" ht="15.75" customHeight="1">
      <c r="C187" s="172"/>
    </row>
    <row r="188" spans="3:3" ht="15.75" customHeight="1">
      <c r="C188" s="172"/>
    </row>
    <row r="189" spans="3:3" ht="15.75" customHeight="1">
      <c r="C189" s="172"/>
    </row>
    <row r="190" spans="3:3" ht="15.75" customHeight="1">
      <c r="C190" s="172"/>
    </row>
    <row r="191" spans="3:3" ht="15.75" customHeight="1">
      <c r="C191" s="172"/>
    </row>
    <row r="192" spans="3:3" ht="15.75" customHeight="1">
      <c r="C192" s="172"/>
    </row>
    <row r="193" spans="3:3" ht="15.75" customHeight="1">
      <c r="C193" s="172"/>
    </row>
    <row r="194" spans="3:3" ht="15.75" customHeight="1">
      <c r="C194" s="172"/>
    </row>
    <row r="195" spans="3:3" ht="15.75" customHeight="1">
      <c r="C195" s="172"/>
    </row>
    <row r="196" spans="3:3" ht="15.75" customHeight="1">
      <c r="C196" s="172"/>
    </row>
    <row r="197" spans="3:3" ht="15.75" customHeight="1">
      <c r="C197" s="172"/>
    </row>
    <row r="198" spans="3:3" ht="15.75" customHeight="1">
      <c r="C198" s="172"/>
    </row>
    <row r="199" spans="3:3" ht="15.75" customHeight="1">
      <c r="C199" s="172"/>
    </row>
    <row r="200" spans="3:3" ht="15.75" customHeight="1">
      <c r="C200" s="172"/>
    </row>
    <row r="201" spans="3:3" ht="15.75" customHeight="1">
      <c r="C201" s="172"/>
    </row>
    <row r="202" spans="3:3" ht="15.75" customHeight="1">
      <c r="C202" s="172"/>
    </row>
    <row r="203" spans="3:3" ht="15.75" customHeight="1">
      <c r="C203" s="172"/>
    </row>
    <row r="204" spans="3:3" ht="15.75" customHeight="1">
      <c r="C204" s="172"/>
    </row>
    <row r="205" spans="3:3" ht="15.75" customHeight="1">
      <c r="C205" s="172"/>
    </row>
    <row r="206" spans="3:3" ht="15.75" customHeight="1">
      <c r="C206" s="172"/>
    </row>
    <row r="207" spans="3:3" ht="15.75" customHeight="1">
      <c r="C207" s="172"/>
    </row>
    <row r="208" spans="3:3" ht="15.75" customHeight="1">
      <c r="C208" s="172"/>
    </row>
    <row r="209" spans="3:3" ht="15.75" customHeight="1">
      <c r="C209" s="172"/>
    </row>
    <row r="210" spans="3:3" ht="15.75" customHeight="1">
      <c r="C210" s="172"/>
    </row>
    <row r="211" spans="3:3" ht="15.75" customHeight="1">
      <c r="C211" s="172"/>
    </row>
    <row r="212" spans="3:3" ht="15.75" customHeight="1">
      <c r="C212" s="172"/>
    </row>
    <row r="213" spans="3:3" ht="15.75" customHeight="1">
      <c r="C213" s="172"/>
    </row>
    <row r="214" spans="3:3" ht="15.75" customHeight="1">
      <c r="C214" s="172"/>
    </row>
    <row r="215" spans="3:3" ht="15.75" customHeight="1">
      <c r="C215" s="172"/>
    </row>
    <row r="216" spans="3:3" ht="15.75" customHeight="1">
      <c r="C216" s="172"/>
    </row>
    <row r="217" spans="3:3" ht="15.75" customHeight="1">
      <c r="C217" s="172"/>
    </row>
    <row r="218" spans="3:3" ht="15.75" customHeight="1">
      <c r="C218" s="172"/>
    </row>
    <row r="219" spans="3:3" ht="15.75" customHeight="1">
      <c r="C219" s="172"/>
    </row>
    <row r="220" spans="3:3" ht="15.75" customHeight="1">
      <c r="C220" s="172"/>
    </row>
    <row r="221" spans="3:3" ht="15.75" customHeight="1">
      <c r="C221" s="172"/>
    </row>
    <row r="222" spans="3:3" ht="15.75" customHeight="1">
      <c r="C222" s="172"/>
    </row>
    <row r="223" spans="3:3" ht="15.75" customHeight="1">
      <c r="C223" s="172"/>
    </row>
    <row r="224" spans="3:3" ht="15.75" customHeight="1">
      <c r="C224" s="172"/>
    </row>
    <row r="225" spans="3:3" ht="15.75" customHeight="1">
      <c r="C225" s="172"/>
    </row>
    <row r="226" spans="3:3" ht="15.75" customHeight="1">
      <c r="C226" s="172"/>
    </row>
    <row r="227" spans="3:3" ht="15.75" customHeight="1">
      <c r="C227" s="172"/>
    </row>
    <row r="228" spans="3:3" ht="15.75" customHeight="1">
      <c r="C228" s="172"/>
    </row>
    <row r="229" spans="3:3" ht="15.75" customHeight="1">
      <c r="C229" s="172"/>
    </row>
    <row r="230" spans="3:3" ht="15.75" customHeight="1">
      <c r="C230" s="172"/>
    </row>
    <row r="231" spans="3:3" ht="15.75" customHeight="1">
      <c r="C231" s="172"/>
    </row>
    <row r="232" spans="3:3" ht="15.75" customHeight="1">
      <c r="C232" s="172"/>
    </row>
    <row r="233" spans="3:3" ht="15.75" customHeight="1">
      <c r="C233" s="172"/>
    </row>
    <row r="234" spans="3:3" ht="15.75" customHeight="1">
      <c r="C234" s="172"/>
    </row>
    <row r="235" spans="3:3" ht="15.75" customHeight="1">
      <c r="C235" s="172"/>
    </row>
    <row r="236" spans="3:3" ht="15.75" customHeight="1">
      <c r="C236" s="172"/>
    </row>
    <row r="237" spans="3:3" ht="15.75" customHeight="1">
      <c r="C237" s="172"/>
    </row>
    <row r="238" spans="3:3" ht="15.75" customHeight="1">
      <c r="C238" s="172"/>
    </row>
    <row r="239" spans="3:3" ht="15.75" customHeight="1">
      <c r="C239" s="172"/>
    </row>
    <row r="240" spans="3:3" ht="15.75" customHeight="1">
      <c r="C240" s="172"/>
    </row>
    <row r="241" spans="3:3" ht="15.75" customHeight="1">
      <c r="C241" s="172"/>
    </row>
    <row r="242" spans="3:3" ht="15.75" customHeight="1">
      <c r="C242" s="172"/>
    </row>
    <row r="243" spans="3:3" ht="15.75" customHeight="1">
      <c r="C243" s="172"/>
    </row>
    <row r="244" spans="3:3" ht="15.75" customHeight="1">
      <c r="C244" s="172"/>
    </row>
    <row r="245" spans="3:3" ht="15.75" customHeight="1">
      <c r="C245" s="172"/>
    </row>
    <row r="246" spans="3:3" ht="15.75" customHeight="1">
      <c r="C246" s="172"/>
    </row>
    <row r="247" spans="3:3" ht="15.75" customHeight="1">
      <c r="C247" s="172"/>
    </row>
    <row r="248" spans="3:3" ht="15.75" customHeight="1">
      <c r="C248" s="172"/>
    </row>
    <row r="249" spans="3:3" ht="15.75" customHeight="1">
      <c r="C249" s="172"/>
    </row>
    <row r="250" spans="3:3" ht="15.75" customHeight="1">
      <c r="C250" s="172"/>
    </row>
    <row r="251" spans="3:3" ht="15.75" customHeight="1">
      <c r="C251" s="172"/>
    </row>
    <row r="252" spans="3:3" ht="15.75" customHeight="1">
      <c r="C252" s="172"/>
    </row>
    <row r="253" spans="3:3" ht="15.75" customHeight="1">
      <c r="C253" s="172"/>
    </row>
    <row r="254" spans="3:3" ht="15.75" customHeight="1">
      <c r="C254" s="172"/>
    </row>
    <row r="255" spans="3:3" ht="15.75" customHeight="1">
      <c r="C255" s="172"/>
    </row>
    <row r="256" spans="3:3" ht="15.75" customHeight="1">
      <c r="C256" s="172"/>
    </row>
    <row r="257" spans="3:3" ht="15.75" customHeight="1">
      <c r="C257" s="172"/>
    </row>
    <row r="258" spans="3:3" ht="15.75" customHeight="1">
      <c r="C258" s="172"/>
    </row>
    <row r="259" spans="3:3" ht="15.75" customHeight="1">
      <c r="C259" s="172"/>
    </row>
    <row r="260" spans="3:3" ht="15.75" customHeight="1">
      <c r="C260" s="172"/>
    </row>
    <row r="261" spans="3:3" ht="15.75" customHeight="1">
      <c r="C261" s="172"/>
    </row>
    <row r="262" spans="3:3" ht="15.75" customHeight="1">
      <c r="C262" s="172"/>
    </row>
    <row r="263" spans="3:3" ht="15.75" customHeight="1">
      <c r="C263" s="172"/>
    </row>
    <row r="264" spans="3:3" ht="15.75" customHeight="1">
      <c r="C264" s="172"/>
    </row>
    <row r="265" spans="3:3" ht="15.75" customHeight="1">
      <c r="C265" s="172"/>
    </row>
    <row r="266" spans="3:3" ht="15.75" customHeight="1">
      <c r="C266" s="172"/>
    </row>
    <row r="267" spans="3:3" ht="15.75" customHeight="1">
      <c r="C267" s="172"/>
    </row>
    <row r="268" spans="3:3" ht="15.75" customHeight="1">
      <c r="C268" s="172"/>
    </row>
    <row r="269" spans="3:3" ht="15.75" customHeight="1">
      <c r="C269" s="172"/>
    </row>
    <row r="270" spans="3:3" ht="15.75" customHeight="1">
      <c r="C270" s="172"/>
    </row>
    <row r="271" spans="3:3" ht="15.75" customHeight="1">
      <c r="C271" s="172"/>
    </row>
    <row r="272" spans="3:3" ht="15.75" customHeight="1">
      <c r="C272" s="172"/>
    </row>
    <row r="273" spans="3:3" ht="15.75" customHeight="1">
      <c r="C273" s="172"/>
    </row>
    <row r="274" spans="3:3" ht="15.75" customHeight="1">
      <c r="C274" s="172"/>
    </row>
    <row r="275" spans="3:3" ht="15.75" customHeight="1">
      <c r="C275" s="172"/>
    </row>
    <row r="276" spans="3:3" ht="15.75" customHeight="1">
      <c r="C276" s="172"/>
    </row>
    <row r="277" spans="3:3" ht="15.75" customHeight="1">
      <c r="C277" s="172"/>
    </row>
    <row r="278" spans="3:3" ht="15.75" customHeight="1">
      <c r="C278" s="172"/>
    </row>
    <row r="279" spans="3:3" ht="15.75" customHeight="1">
      <c r="C279" s="172"/>
    </row>
    <row r="280" spans="3:3" ht="15.75" customHeight="1">
      <c r="C280" s="172"/>
    </row>
    <row r="281" spans="3:3" ht="15.75" customHeight="1">
      <c r="C281" s="172"/>
    </row>
    <row r="282" spans="3:3" ht="15.75" customHeight="1">
      <c r="C282" s="172"/>
    </row>
    <row r="283" spans="3:3" ht="15.75" customHeight="1">
      <c r="C283" s="172"/>
    </row>
    <row r="284" spans="3:3" ht="15.75" customHeight="1">
      <c r="C284" s="172"/>
    </row>
    <row r="285" spans="3:3" ht="15.75" customHeight="1">
      <c r="C285" s="172"/>
    </row>
    <row r="286" spans="3:3" ht="15.75" customHeight="1">
      <c r="C286" s="172"/>
    </row>
    <row r="287" spans="3:3" ht="15.75" customHeight="1">
      <c r="C287" s="172"/>
    </row>
    <row r="288" spans="3:3" ht="15.75" customHeight="1">
      <c r="C288" s="172"/>
    </row>
    <row r="289" spans="3:3" ht="15.75" customHeight="1">
      <c r="C289" s="172"/>
    </row>
    <row r="290" spans="3:3" ht="15.75" customHeight="1">
      <c r="C290" s="172"/>
    </row>
    <row r="291" spans="3:3" ht="15.75" customHeight="1">
      <c r="C291" s="172"/>
    </row>
    <row r="292" spans="3:3" ht="15.75" customHeight="1">
      <c r="C292" s="172"/>
    </row>
    <row r="293" spans="3:3" ht="15.75" customHeight="1">
      <c r="C293" s="172"/>
    </row>
    <row r="294" spans="3:3" ht="15.75" customHeight="1">
      <c r="C294" s="172"/>
    </row>
    <row r="295" spans="3:3" ht="15.75" customHeight="1">
      <c r="C295" s="172"/>
    </row>
    <row r="296" spans="3:3" ht="15.75" customHeight="1">
      <c r="C296" s="172"/>
    </row>
    <row r="297" spans="3:3" ht="15.75" customHeight="1">
      <c r="C297" s="172"/>
    </row>
    <row r="298" spans="3:3" ht="15.75" customHeight="1">
      <c r="C298" s="172"/>
    </row>
    <row r="299" spans="3:3" ht="15.75" customHeight="1">
      <c r="C299" s="172"/>
    </row>
    <row r="300" spans="3:3" ht="15.75" customHeight="1">
      <c r="C300" s="172"/>
    </row>
    <row r="301" spans="3:3" ht="15.75" customHeight="1">
      <c r="C301" s="172"/>
    </row>
    <row r="302" spans="3:3" ht="15.75" customHeight="1">
      <c r="C302" s="172"/>
    </row>
    <row r="303" spans="3:3" ht="15.75" customHeight="1">
      <c r="C303" s="172"/>
    </row>
    <row r="304" spans="3:3" ht="15.75" customHeight="1">
      <c r="C304" s="172"/>
    </row>
    <row r="305" spans="3:3" ht="15.75" customHeight="1">
      <c r="C305" s="172"/>
    </row>
    <row r="306" spans="3:3" ht="15.75" customHeight="1">
      <c r="C306" s="172"/>
    </row>
    <row r="307" spans="3:3" ht="15.75" customHeight="1">
      <c r="C307" s="172"/>
    </row>
    <row r="308" spans="3:3" ht="15.75" customHeight="1">
      <c r="C308" s="172"/>
    </row>
    <row r="309" spans="3:3" ht="15.75" customHeight="1">
      <c r="C309" s="172"/>
    </row>
    <row r="310" spans="3:3" ht="15.75" customHeight="1">
      <c r="C310" s="172"/>
    </row>
    <row r="311" spans="3:3" ht="15.75" customHeight="1">
      <c r="C311" s="172"/>
    </row>
    <row r="312" spans="3:3" ht="15.75" customHeight="1">
      <c r="C312" s="172"/>
    </row>
    <row r="313" spans="3:3" ht="15.75" customHeight="1">
      <c r="C313" s="172"/>
    </row>
    <row r="314" spans="3:3" ht="15.75" customHeight="1">
      <c r="C314" s="172"/>
    </row>
    <row r="315" spans="3:3" ht="15.75" customHeight="1">
      <c r="C315" s="172"/>
    </row>
    <row r="316" spans="3:3" ht="15.75" customHeight="1">
      <c r="C316" s="172"/>
    </row>
    <row r="317" spans="3:3" ht="15.75" customHeight="1">
      <c r="C317" s="172"/>
    </row>
    <row r="318" spans="3:3" ht="15.75" customHeight="1">
      <c r="C318" s="172"/>
    </row>
    <row r="319" spans="3:3" ht="15.75" customHeight="1">
      <c r="C319" s="172"/>
    </row>
    <row r="320" spans="3:3" ht="15.75" customHeight="1">
      <c r="C320" s="172"/>
    </row>
    <row r="321" spans="3:3" ht="15.75" customHeight="1">
      <c r="C321" s="172"/>
    </row>
    <row r="322" spans="3:3" ht="15.75" customHeight="1">
      <c r="C322" s="172"/>
    </row>
    <row r="323" spans="3:3" ht="15.75" customHeight="1">
      <c r="C323" s="172"/>
    </row>
    <row r="324" spans="3:3" ht="15.75" customHeight="1">
      <c r="C324" s="172"/>
    </row>
    <row r="325" spans="3:3" ht="15.75" customHeight="1">
      <c r="C325" s="172"/>
    </row>
    <row r="326" spans="3:3" ht="15.75" customHeight="1">
      <c r="C326" s="172"/>
    </row>
    <row r="327" spans="3:3" ht="15.75" customHeight="1">
      <c r="C327" s="172"/>
    </row>
    <row r="328" spans="3:3" ht="15.75" customHeight="1">
      <c r="C328" s="172"/>
    </row>
    <row r="329" spans="3:3" ht="15.75" customHeight="1">
      <c r="C329" s="172"/>
    </row>
    <row r="330" spans="3:3" ht="15.75" customHeight="1">
      <c r="C330" s="172"/>
    </row>
    <row r="331" spans="3:3" ht="15.75" customHeight="1">
      <c r="C331" s="172"/>
    </row>
    <row r="332" spans="3:3" ht="15.75" customHeight="1">
      <c r="C332" s="172"/>
    </row>
    <row r="333" spans="3:3" ht="15.75" customHeight="1">
      <c r="C333" s="172"/>
    </row>
    <row r="334" spans="3:3" ht="15.75" customHeight="1">
      <c r="C334" s="172"/>
    </row>
    <row r="335" spans="3:3" ht="15.75" customHeight="1">
      <c r="C335" s="172"/>
    </row>
    <row r="336" spans="3:3" ht="15.75" customHeight="1">
      <c r="C336" s="172"/>
    </row>
    <row r="337" spans="3:3" ht="15.75" customHeight="1">
      <c r="C337" s="172"/>
    </row>
    <row r="338" spans="3:3" ht="15.75" customHeight="1">
      <c r="C338" s="172"/>
    </row>
    <row r="339" spans="3:3" ht="15.75" customHeight="1">
      <c r="C339" s="172"/>
    </row>
    <row r="340" spans="3:3" ht="15.75" customHeight="1">
      <c r="C340" s="172"/>
    </row>
    <row r="341" spans="3:3" ht="15.75" customHeight="1">
      <c r="C341" s="172"/>
    </row>
    <row r="342" spans="3:3" ht="15.75" customHeight="1">
      <c r="C342" s="172"/>
    </row>
    <row r="343" spans="3:3" ht="15.75" customHeight="1">
      <c r="C343" s="172"/>
    </row>
    <row r="344" spans="3:3" ht="15.75" customHeight="1">
      <c r="C344" s="172"/>
    </row>
    <row r="345" spans="3:3" ht="15.75" customHeight="1">
      <c r="C345" s="172"/>
    </row>
    <row r="346" spans="3:3" ht="15.75" customHeight="1">
      <c r="C346" s="172"/>
    </row>
    <row r="347" spans="3:3" ht="15.75" customHeight="1">
      <c r="C347" s="172"/>
    </row>
    <row r="348" spans="3:3" ht="15.75" customHeight="1">
      <c r="C348" s="172"/>
    </row>
    <row r="349" spans="3:3" ht="15.75" customHeight="1">
      <c r="C349" s="172"/>
    </row>
    <row r="350" spans="3:3" ht="15.75" customHeight="1">
      <c r="C350" s="172"/>
    </row>
    <row r="351" spans="3:3" ht="15.75" customHeight="1">
      <c r="C351" s="172"/>
    </row>
    <row r="352" spans="3:3" ht="15.75" customHeight="1">
      <c r="C352" s="172"/>
    </row>
    <row r="353" spans="3:3" ht="15.75" customHeight="1">
      <c r="C353" s="172"/>
    </row>
    <row r="354" spans="3:3" ht="15.75" customHeight="1">
      <c r="C354" s="172"/>
    </row>
    <row r="355" spans="3:3" ht="15.75" customHeight="1">
      <c r="C355" s="172"/>
    </row>
    <row r="356" spans="3:3" ht="15.75" customHeight="1">
      <c r="C356" s="172"/>
    </row>
    <row r="357" spans="3:3" ht="15.75" customHeight="1">
      <c r="C357" s="172"/>
    </row>
    <row r="358" spans="3:3" ht="15.75" customHeight="1">
      <c r="C358" s="172"/>
    </row>
    <row r="359" spans="3:3" ht="15.75" customHeight="1">
      <c r="C359" s="172"/>
    </row>
    <row r="360" spans="3:3" ht="15.75" customHeight="1">
      <c r="C360" s="172"/>
    </row>
    <row r="361" spans="3:3" ht="15.75" customHeight="1">
      <c r="C361" s="172"/>
    </row>
    <row r="362" spans="3:3" ht="15.75" customHeight="1">
      <c r="C362" s="172"/>
    </row>
    <row r="363" spans="3:3" ht="15.75" customHeight="1">
      <c r="C363" s="172"/>
    </row>
    <row r="364" spans="3:3" ht="15.75" customHeight="1">
      <c r="C364" s="172"/>
    </row>
    <row r="365" spans="3:3" ht="15.75" customHeight="1">
      <c r="C365" s="172"/>
    </row>
    <row r="366" spans="3:3" ht="15.75" customHeight="1">
      <c r="C366" s="172"/>
    </row>
    <row r="367" spans="3:3" ht="15.75" customHeight="1">
      <c r="C367" s="172"/>
    </row>
    <row r="368" spans="3:3" ht="15.75" customHeight="1">
      <c r="C368" s="172"/>
    </row>
    <row r="369" spans="3:3" ht="15.75" customHeight="1">
      <c r="C369" s="172"/>
    </row>
    <row r="370" spans="3:3" ht="15.75" customHeight="1">
      <c r="C370" s="172"/>
    </row>
    <row r="371" spans="3:3" ht="15.75" customHeight="1">
      <c r="C371" s="172"/>
    </row>
    <row r="372" spans="3:3" ht="15.75" customHeight="1">
      <c r="C372" s="172"/>
    </row>
    <row r="373" spans="3:3" ht="15.75" customHeight="1">
      <c r="C373" s="172"/>
    </row>
    <row r="374" spans="3:3" ht="15.75" customHeight="1">
      <c r="C374" s="172"/>
    </row>
    <row r="375" spans="3:3" ht="15.75" customHeight="1">
      <c r="C375" s="172"/>
    </row>
    <row r="376" spans="3:3" ht="15.75" customHeight="1">
      <c r="C376" s="172"/>
    </row>
    <row r="377" spans="3:3" ht="15.75" customHeight="1">
      <c r="C377" s="172"/>
    </row>
    <row r="378" spans="3:3" ht="15.75" customHeight="1">
      <c r="C378" s="172"/>
    </row>
    <row r="379" spans="3:3" ht="15.75" customHeight="1">
      <c r="C379" s="172"/>
    </row>
    <row r="380" spans="3:3" ht="15.75" customHeight="1">
      <c r="C380" s="172"/>
    </row>
    <row r="381" spans="3:3" ht="15.75" customHeight="1">
      <c r="C381" s="172"/>
    </row>
    <row r="382" spans="3:3" ht="15.75" customHeight="1">
      <c r="C382" s="172"/>
    </row>
    <row r="383" spans="3:3" ht="15.75" customHeight="1">
      <c r="C383" s="172"/>
    </row>
    <row r="384" spans="3:3" ht="15.75" customHeight="1">
      <c r="C384" s="172"/>
    </row>
    <row r="385" spans="3:3" ht="15.75" customHeight="1">
      <c r="C385" s="172"/>
    </row>
    <row r="386" spans="3:3" ht="15.75" customHeight="1">
      <c r="C386" s="172"/>
    </row>
    <row r="387" spans="3:3" ht="15.75" customHeight="1">
      <c r="C387" s="172"/>
    </row>
    <row r="388" spans="3:3" ht="15.75" customHeight="1">
      <c r="C388" s="172"/>
    </row>
    <row r="389" spans="3:3" ht="15.75" customHeight="1">
      <c r="C389" s="172"/>
    </row>
    <row r="390" spans="3:3" ht="15.75" customHeight="1">
      <c r="C390" s="172"/>
    </row>
    <row r="391" spans="3:3" ht="15.75" customHeight="1">
      <c r="C391" s="172"/>
    </row>
    <row r="392" spans="3:3" ht="15.75" customHeight="1">
      <c r="C392" s="172"/>
    </row>
    <row r="393" spans="3:3" ht="15.75" customHeight="1">
      <c r="C393" s="172"/>
    </row>
    <row r="394" spans="3:3" ht="15.75" customHeight="1">
      <c r="C394" s="172"/>
    </row>
    <row r="395" spans="3:3" ht="15.75" customHeight="1">
      <c r="C395" s="172"/>
    </row>
    <row r="396" spans="3:3" ht="15.75" customHeight="1">
      <c r="C396" s="172"/>
    </row>
    <row r="397" spans="3:3" ht="15.75" customHeight="1">
      <c r="C397" s="172"/>
    </row>
    <row r="398" spans="3:3" ht="15.75" customHeight="1">
      <c r="C398" s="172"/>
    </row>
    <row r="399" spans="3:3" ht="15.75" customHeight="1">
      <c r="C399" s="172"/>
    </row>
    <row r="400" spans="3:3" ht="15.75" customHeight="1">
      <c r="C400" s="172"/>
    </row>
    <row r="401" spans="3:3" ht="15.75" customHeight="1">
      <c r="C401" s="172"/>
    </row>
    <row r="402" spans="3:3" ht="15.75" customHeight="1">
      <c r="C402" s="172"/>
    </row>
    <row r="403" spans="3:3" ht="15.75" customHeight="1">
      <c r="C403" s="172"/>
    </row>
    <row r="404" spans="3:3" ht="15.75" customHeight="1">
      <c r="C404" s="172"/>
    </row>
    <row r="405" spans="3:3" ht="15.75" customHeight="1">
      <c r="C405" s="172"/>
    </row>
    <row r="406" spans="3:3" ht="15.75" customHeight="1">
      <c r="C406" s="172"/>
    </row>
    <row r="407" spans="3:3" ht="15.75" customHeight="1">
      <c r="C407" s="172"/>
    </row>
    <row r="408" spans="3:3" ht="15.75" customHeight="1">
      <c r="C408" s="172"/>
    </row>
    <row r="409" spans="3:3" ht="15.75" customHeight="1">
      <c r="C409" s="172"/>
    </row>
    <row r="410" spans="3:3" ht="15.75" customHeight="1">
      <c r="C410" s="172"/>
    </row>
    <row r="411" spans="3:3" ht="15.75" customHeight="1">
      <c r="C411" s="172"/>
    </row>
    <row r="412" spans="3:3" ht="15.75" customHeight="1">
      <c r="C412" s="172"/>
    </row>
    <row r="413" spans="3:3" ht="15.75" customHeight="1">
      <c r="C413" s="172"/>
    </row>
    <row r="414" spans="3:3" ht="15.75" customHeight="1">
      <c r="C414" s="172"/>
    </row>
    <row r="415" spans="3:3" ht="15.75" customHeight="1">
      <c r="C415" s="172"/>
    </row>
    <row r="416" spans="3:3" ht="15.75" customHeight="1">
      <c r="C416" s="172"/>
    </row>
    <row r="417" spans="3:3" ht="15.75" customHeight="1">
      <c r="C417" s="172"/>
    </row>
    <row r="418" spans="3:3" ht="15.75" customHeight="1">
      <c r="C418" s="172"/>
    </row>
    <row r="419" spans="3:3" ht="15.75" customHeight="1">
      <c r="C419" s="172"/>
    </row>
    <row r="420" spans="3:3" ht="15.75" customHeight="1">
      <c r="C420" s="172"/>
    </row>
    <row r="421" spans="3:3" ht="15.75" customHeight="1">
      <c r="C421" s="172"/>
    </row>
    <row r="422" spans="3:3" ht="15.75" customHeight="1">
      <c r="C422" s="172"/>
    </row>
    <row r="423" spans="3:3" ht="15.75" customHeight="1">
      <c r="C423" s="172"/>
    </row>
    <row r="424" spans="3:3" ht="15.75" customHeight="1">
      <c r="C424" s="172"/>
    </row>
    <row r="425" spans="3:3" ht="15.75" customHeight="1">
      <c r="C425" s="172"/>
    </row>
    <row r="426" spans="3:3" ht="15.75" customHeight="1">
      <c r="C426" s="172"/>
    </row>
    <row r="427" spans="3:3" ht="15.75" customHeight="1">
      <c r="C427" s="172"/>
    </row>
    <row r="428" spans="3:3" ht="15.75" customHeight="1">
      <c r="C428" s="172"/>
    </row>
    <row r="429" spans="3:3" ht="15.75" customHeight="1">
      <c r="C429" s="172"/>
    </row>
    <row r="430" spans="3:3" ht="15.75" customHeight="1">
      <c r="C430" s="172"/>
    </row>
    <row r="431" spans="3:3" ht="15.75" customHeight="1">
      <c r="C431" s="172"/>
    </row>
    <row r="432" spans="3:3" ht="15.75" customHeight="1">
      <c r="C432" s="172"/>
    </row>
    <row r="433" spans="3:3" ht="15.75" customHeight="1">
      <c r="C433" s="172"/>
    </row>
    <row r="434" spans="3:3" ht="15.75" customHeight="1">
      <c r="C434" s="172"/>
    </row>
    <row r="435" spans="3:3" ht="15.75" customHeight="1">
      <c r="C435" s="172"/>
    </row>
    <row r="436" spans="3:3" ht="15.75" customHeight="1">
      <c r="C436" s="172"/>
    </row>
    <row r="437" spans="3:3" ht="15.75" customHeight="1">
      <c r="C437" s="172"/>
    </row>
    <row r="438" spans="3:3" ht="15.75" customHeight="1">
      <c r="C438" s="172"/>
    </row>
    <row r="439" spans="3:3" ht="15.75" customHeight="1">
      <c r="C439" s="172"/>
    </row>
    <row r="440" spans="3:3" ht="15.75" customHeight="1">
      <c r="C440" s="172"/>
    </row>
    <row r="441" spans="3:3" ht="15.75" customHeight="1">
      <c r="C441" s="172"/>
    </row>
    <row r="442" spans="3:3" ht="15.75" customHeight="1">
      <c r="C442" s="172"/>
    </row>
    <row r="443" spans="3:3" ht="15.75" customHeight="1">
      <c r="C443" s="172"/>
    </row>
    <row r="444" spans="3:3" ht="15.75" customHeight="1">
      <c r="C444" s="172"/>
    </row>
    <row r="445" spans="3:3" ht="15.75" customHeight="1">
      <c r="C445" s="172"/>
    </row>
    <row r="446" spans="3:3" ht="15.75" customHeight="1">
      <c r="C446" s="172"/>
    </row>
    <row r="447" spans="3:3" ht="15.75" customHeight="1">
      <c r="C447" s="172"/>
    </row>
    <row r="448" spans="3:3" ht="15.75" customHeight="1">
      <c r="C448" s="172"/>
    </row>
    <row r="449" spans="3:3" ht="15.75" customHeight="1">
      <c r="C449" s="172"/>
    </row>
    <row r="450" spans="3:3" ht="15.75" customHeight="1">
      <c r="C450" s="172"/>
    </row>
    <row r="451" spans="3:3" ht="15.75" customHeight="1">
      <c r="C451" s="172"/>
    </row>
    <row r="452" spans="3:3" ht="15.75" customHeight="1">
      <c r="C452" s="172"/>
    </row>
    <row r="453" spans="3:3" ht="15.75" customHeight="1">
      <c r="C453" s="172"/>
    </row>
    <row r="454" spans="3:3" ht="15.75" customHeight="1">
      <c r="C454" s="172"/>
    </row>
    <row r="455" spans="3:3" ht="15.75" customHeight="1">
      <c r="C455" s="172"/>
    </row>
    <row r="456" spans="3:3" ht="15.75" customHeight="1">
      <c r="C456" s="172"/>
    </row>
    <row r="457" spans="3:3" ht="15.75" customHeight="1">
      <c r="C457" s="172"/>
    </row>
    <row r="458" spans="3:3" ht="15.75" customHeight="1">
      <c r="C458" s="172"/>
    </row>
    <row r="459" spans="3:3" ht="15.75" customHeight="1">
      <c r="C459" s="172"/>
    </row>
    <row r="460" spans="3:3" ht="15.75" customHeight="1">
      <c r="C460" s="172"/>
    </row>
    <row r="461" spans="3:3" ht="15.75" customHeight="1">
      <c r="C461" s="172"/>
    </row>
    <row r="462" spans="3:3" ht="15.75" customHeight="1">
      <c r="C462" s="172"/>
    </row>
    <row r="463" spans="3:3" ht="15.75" customHeight="1">
      <c r="C463" s="172"/>
    </row>
    <row r="464" spans="3:3" ht="15.75" customHeight="1">
      <c r="C464" s="172"/>
    </row>
    <row r="465" spans="3:3" ht="15.75" customHeight="1">
      <c r="C465" s="172"/>
    </row>
    <row r="466" spans="3:3" ht="15.75" customHeight="1">
      <c r="C466" s="172"/>
    </row>
    <row r="467" spans="3:3" ht="15.75" customHeight="1">
      <c r="C467" s="172"/>
    </row>
    <row r="468" spans="3:3" ht="15.75" customHeight="1">
      <c r="C468" s="172"/>
    </row>
    <row r="469" spans="3:3" ht="15.75" customHeight="1">
      <c r="C469" s="172"/>
    </row>
    <row r="470" spans="3:3" ht="15.75" customHeight="1">
      <c r="C470" s="172"/>
    </row>
    <row r="471" spans="3:3" ht="15.75" customHeight="1">
      <c r="C471" s="172"/>
    </row>
    <row r="472" spans="3:3" ht="15.75" customHeight="1">
      <c r="C472" s="172"/>
    </row>
    <row r="473" spans="3:3" ht="15.75" customHeight="1">
      <c r="C473" s="172"/>
    </row>
    <row r="474" spans="3:3" ht="15.75" customHeight="1">
      <c r="C474" s="172"/>
    </row>
    <row r="475" spans="3:3" ht="15.75" customHeight="1">
      <c r="C475" s="172"/>
    </row>
    <row r="476" spans="3:3" ht="15.75" customHeight="1">
      <c r="C476" s="172"/>
    </row>
    <row r="477" spans="3:3" ht="15.75" customHeight="1">
      <c r="C477" s="172"/>
    </row>
    <row r="478" spans="3:3" ht="15.75" customHeight="1">
      <c r="C478" s="172"/>
    </row>
    <row r="479" spans="3:3" ht="15.75" customHeight="1">
      <c r="C479" s="172"/>
    </row>
    <row r="480" spans="3:3" ht="15.75" customHeight="1">
      <c r="C480" s="172"/>
    </row>
    <row r="481" spans="3:3" ht="15.75" customHeight="1">
      <c r="C481" s="172"/>
    </row>
    <row r="482" spans="3:3" ht="15.75" customHeight="1">
      <c r="C482" s="172"/>
    </row>
    <row r="483" spans="3:3" ht="15.75" customHeight="1">
      <c r="C483" s="172"/>
    </row>
    <row r="484" spans="3:3" ht="15.75" customHeight="1">
      <c r="C484" s="172"/>
    </row>
    <row r="485" spans="3:3" ht="15.75" customHeight="1">
      <c r="C485" s="172"/>
    </row>
    <row r="486" spans="3:3" ht="15.75" customHeight="1">
      <c r="C486" s="172"/>
    </row>
    <row r="487" spans="3:3" ht="15.75" customHeight="1">
      <c r="C487" s="172"/>
    </row>
    <row r="488" spans="3:3" ht="15.75" customHeight="1">
      <c r="C488" s="172"/>
    </row>
    <row r="489" spans="3:3" ht="15.75" customHeight="1">
      <c r="C489" s="172"/>
    </row>
    <row r="490" spans="3:3" ht="15.75" customHeight="1">
      <c r="C490" s="172"/>
    </row>
    <row r="491" spans="3:3" ht="15.75" customHeight="1">
      <c r="C491" s="172"/>
    </row>
    <row r="492" spans="3:3" ht="15.75" customHeight="1">
      <c r="C492" s="172"/>
    </row>
    <row r="493" spans="3:3" ht="15.75" customHeight="1">
      <c r="C493" s="172"/>
    </row>
    <row r="494" spans="3:3" ht="15.75" customHeight="1">
      <c r="C494" s="172"/>
    </row>
    <row r="495" spans="3:3" ht="15.75" customHeight="1">
      <c r="C495" s="172"/>
    </row>
    <row r="496" spans="3:3" ht="15.75" customHeight="1">
      <c r="C496" s="172"/>
    </row>
    <row r="497" spans="3:3" ht="15.75" customHeight="1">
      <c r="C497" s="172"/>
    </row>
    <row r="498" spans="3:3" ht="15.75" customHeight="1">
      <c r="C498" s="172"/>
    </row>
    <row r="499" spans="3:3" ht="15.75" customHeight="1">
      <c r="C499" s="172"/>
    </row>
    <row r="500" spans="3:3" ht="15.75" customHeight="1">
      <c r="C500" s="172"/>
    </row>
    <row r="501" spans="3:3" ht="15.75" customHeight="1">
      <c r="C501" s="172"/>
    </row>
    <row r="502" spans="3:3" ht="15.75" customHeight="1">
      <c r="C502" s="172"/>
    </row>
    <row r="503" spans="3:3" ht="15.75" customHeight="1">
      <c r="C503" s="172"/>
    </row>
    <row r="504" spans="3:3" ht="15.75" customHeight="1">
      <c r="C504" s="172"/>
    </row>
    <row r="505" spans="3:3" ht="15.75" customHeight="1">
      <c r="C505" s="172"/>
    </row>
    <row r="506" spans="3:3" ht="15.75" customHeight="1">
      <c r="C506" s="172"/>
    </row>
    <row r="507" spans="3:3" ht="15.75" customHeight="1">
      <c r="C507" s="172"/>
    </row>
    <row r="508" spans="3:3" ht="15.75" customHeight="1">
      <c r="C508" s="172"/>
    </row>
    <row r="509" spans="3:3" ht="15.75" customHeight="1">
      <c r="C509" s="172"/>
    </row>
    <row r="510" spans="3:3" ht="15.75" customHeight="1">
      <c r="C510" s="172"/>
    </row>
    <row r="511" spans="3:3" ht="15.75" customHeight="1">
      <c r="C511" s="172"/>
    </row>
    <row r="512" spans="3:3" ht="15.75" customHeight="1">
      <c r="C512" s="172"/>
    </row>
    <row r="513" spans="3:3" ht="15.75" customHeight="1">
      <c r="C513" s="172"/>
    </row>
    <row r="514" spans="3:3" ht="15.75" customHeight="1">
      <c r="C514" s="172"/>
    </row>
    <row r="515" spans="3:3" ht="15.75" customHeight="1">
      <c r="C515" s="172"/>
    </row>
    <row r="516" spans="3:3" ht="15.75" customHeight="1">
      <c r="C516" s="172"/>
    </row>
    <row r="517" spans="3:3" ht="15.75" customHeight="1">
      <c r="C517" s="172"/>
    </row>
    <row r="518" spans="3:3" ht="15.75" customHeight="1">
      <c r="C518" s="172"/>
    </row>
    <row r="519" spans="3:3" ht="15.75" customHeight="1">
      <c r="C519" s="172"/>
    </row>
    <row r="520" spans="3:3" ht="15.75" customHeight="1">
      <c r="C520" s="172"/>
    </row>
    <row r="521" spans="3:3" ht="15.75" customHeight="1">
      <c r="C521" s="172"/>
    </row>
    <row r="522" spans="3:3" ht="15.75" customHeight="1">
      <c r="C522" s="172"/>
    </row>
    <row r="523" spans="3:3" ht="15.75" customHeight="1">
      <c r="C523" s="172"/>
    </row>
    <row r="524" spans="3:3" ht="15.75" customHeight="1">
      <c r="C524" s="172"/>
    </row>
    <row r="525" spans="3:3" ht="15.75" customHeight="1">
      <c r="C525" s="172"/>
    </row>
    <row r="526" spans="3:3" ht="15.75" customHeight="1">
      <c r="C526" s="172"/>
    </row>
    <row r="527" spans="3:3" ht="15.75" customHeight="1">
      <c r="C527" s="172"/>
    </row>
    <row r="528" spans="3:3" ht="15.75" customHeight="1">
      <c r="C528" s="172"/>
    </row>
    <row r="529" spans="3:3" ht="15.75" customHeight="1">
      <c r="C529" s="172"/>
    </row>
    <row r="530" spans="3:3" ht="15.75" customHeight="1">
      <c r="C530" s="172"/>
    </row>
    <row r="531" spans="3:3" ht="15.75" customHeight="1">
      <c r="C531" s="172"/>
    </row>
    <row r="532" spans="3:3" ht="15.75" customHeight="1">
      <c r="C532" s="172"/>
    </row>
    <row r="533" spans="3:3" ht="15.75" customHeight="1">
      <c r="C533" s="172"/>
    </row>
    <row r="534" spans="3:3" ht="15.75" customHeight="1">
      <c r="C534" s="172"/>
    </row>
    <row r="535" spans="3:3" ht="15.75" customHeight="1">
      <c r="C535" s="172"/>
    </row>
    <row r="536" spans="3:3" ht="15.75" customHeight="1">
      <c r="C536" s="172"/>
    </row>
    <row r="537" spans="3:3" ht="15.75" customHeight="1">
      <c r="C537" s="172"/>
    </row>
    <row r="538" spans="3:3" ht="15.75" customHeight="1">
      <c r="C538" s="172"/>
    </row>
    <row r="539" spans="3:3" ht="15.75" customHeight="1">
      <c r="C539" s="172"/>
    </row>
    <row r="540" spans="3:3" ht="15.75" customHeight="1">
      <c r="C540" s="172"/>
    </row>
    <row r="541" spans="3:3" ht="15.75" customHeight="1">
      <c r="C541" s="172"/>
    </row>
    <row r="542" spans="3:3" ht="15.75" customHeight="1">
      <c r="C542" s="172"/>
    </row>
    <row r="543" spans="3:3" ht="15.75" customHeight="1">
      <c r="C543" s="172"/>
    </row>
    <row r="544" spans="3:3" ht="15.75" customHeight="1">
      <c r="C544" s="172"/>
    </row>
    <row r="545" spans="3:3" ht="15.75" customHeight="1">
      <c r="C545" s="172"/>
    </row>
    <row r="546" spans="3:3" ht="15.75" customHeight="1">
      <c r="C546" s="172"/>
    </row>
    <row r="547" spans="3:3" ht="15.75" customHeight="1">
      <c r="C547" s="172"/>
    </row>
    <row r="548" spans="3:3" ht="15.75" customHeight="1">
      <c r="C548" s="172"/>
    </row>
    <row r="549" spans="3:3" ht="15.75" customHeight="1">
      <c r="C549" s="172"/>
    </row>
    <row r="550" spans="3:3" ht="15.75" customHeight="1">
      <c r="C550" s="172"/>
    </row>
    <row r="551" spans="3:3" ht="15.75" customHeight="1">
      <c r="C551" s="172"/>
    </row>
    <row r="552" spans="3:3" ht="15.75" customHeight="1">
      <c r="C552" s="172"/>
    </row>
    <row r="553" spans="3:3" ht="15.75" customHeight="1">
      <c r="C553" s="172"/>
    </row>
    <row r="554" spans="3:3" ht="15.75" customHeight="1">
      <c r="C554" s="172"/>
    </row>
    <row r="555" spans="3:3" ht="15.75" customHeight="1">
      <c r="C555" s="172"/>
    </row>
    <row r="556" spans="3:3" ht="15.75" customHeight="1">
      <c r="C556" s="172"/>
    </row>
    <row r="557" spans="3:3" ht="15.75" customHeight="1">
      <c r="C557" s="172"/>
    </row>
    <row r="558" spans="3:3" ht="15.75" customHeight="1">
      <c r="C558" s="172"/>
    </row>
    <row r="559" spans="3:3" ht="15.75" customHeight="1">
      <c r="C559" s="172"/>
    </row>
    <row r="560" spans="3:3" ht="15.75" customHeight="1">
      <c r="C560" s="172"/>
    </row>
    <row r="561" spans="3:3" ht="15.75" customHeight="1">
      <c r="C561" s="172"/>
    </row>
    <row r="562" spans="3:3" ht="15.75" customHeight="1">
      <c r="C562" s="172"/>
    </row>
    <row r="563" spans="3:3" ht="15.75" customHeight="1">
      <c r="C563" s="172"/>
    </row>
    <row r="564" spans="3:3" ht="15.75" customHeight="1">
      <c r="C564" s="172"/>
    </row>
    <row r="565" spans="3:3" ht="15.75" customHeight="1">
      <c r="C565" s="172"/>
    </row>
    <row r="566" spans="3:3" ht="15.75" customHeight="1">
      <c r="C566" s="172"/>
    </row>
    <row r="567" spans="3:3" ht="15.75" customHeight="1">
      <c r="C567" s="172"/>
    </row>
    <row r="568" spans="3:3" ht="15.75" customHeight="1">
      <c r="C568" s="172"/>
    </row>
    <row r="569" spans="3:3" ht="15.75" customHeight="1">
      <c r="C569" s="172"/>
    </row>
    <row r="570" spans="3:3" ht="15.75" customHeight="1">
      <c r="C570" s="172"/>
    </row>
    <row r="571" spans="3:3" ht="15.75" customHeight="1">
      <c r="C571" s="172"/>
    </row>
    <row r="572" spans="3:3" ht="15.75" customHeight="1">
      <c r="C572" s="172"/>
    </row>
    <row r="573" spans="3:3" ht="15.75" customHeight="1">
      <c r="C573" s="172"/>
    </row>
    <row r="574" spans="3:3" ht="15.75" customHeight="1">
      <c r="C574" s="172"/>
    </row>
    <row r="575" spans="3:3" ht="15.75" customHeight="1">
      <c r="C575" s="172"/>
    </row>
    <row r="576" spans="3:3" ht="15.75" customHeight="1">
      <c r="C576" s="172"/>
    </row>
    <row r="577" spans="3:3" ht="15.75" customHeight="1">
      <c r="C577" s="172"/>
    </row>
    <row r="578" spans="3:3" ht="15.75" customHeight="1">
      <c r="C578" s="172"/>
    </row>
    <row r="579" spans="3:3" ht="15.75" customHeight="1">
      <c r="C579" s="172"/>
    </row>
    <row r="580" spans="3:3" ht="15.75" customHeight="1">
      <c r="C580" s="172"/>
    </row>
    <row r="581" spans="3:3" ht="15.75" customHeight="1">
      <c r="C581" s="172"/>
    </row>
    <row r="582" spans="3:3" ht="15.75" customHeight="1">
      <c r="C582" s="172"/>
    </row>
    <row r="583" spans="3:3" ht="15.75" customHeight="1">
      <c r="C583" s="172"/>
    </row>
    <row r="584" spans="3:3" ht="15.75" customHeight="1">
      <c r="C584" s="172"/>
    </row>
    <row r="585" spans="3:3" ht="15.75" customHeight="1">
      <c r="C585" s="172"/>
    </row>
    <row r="586" spans="3:3" ht="15.75" customHeight="1">
      <c r="C586" s="172"/>
    </row>
    <row r="587" spans="3:3" ht="15.75" customHeight="1">
      <c r="C587" s="172"/>
    </row>
    <row r="588" spans="3:3" ht="15.75" customHeight="1">
      <c r="C588" s="172"/>
    </row>
    <row r="589" spans="3:3" ht="15.75" customHeight="1">
      <c r="C589" s="172"/>
    </row>
    <row r="590" spans="3:3" ht="15.75" customHeight="1">
      <c r="C590" s="172"/>
    </row>
    <row r="591" spans="3:3" ht="15.75" customHeight="1">
      <c r="C591" s="172"/>
    </row>
    <row r="592" spans="3:3" ht="15.75" customHeight="1">
      <c r="C592" s="172"/>
    </row>
    <row r="593" spans="3:3" ht="15.75" customHeight="1">
      <c r="C593" s="172"/>
    </row>
    <row r="594" spans="3:3" ht="15.75" customHeight="1">
      <c r="C594" s="172"/>
    </row>
    <row r="595" spans="3:3" ht="15.75" customHeight="1">
      <c r="C595" s="172"/>
    </row>
    <row r="596" spans="3:3" ht="15.75" customHeight="1">
      <c r="C596" s="172"/>
    </row>
    <row r="597" spans="3:3" ht="15.75" customHeight="1">
      <c r="C597" s="172"/>
    </row>
    <row r="598" spans="3:3" ht="15.75" customHeight="1">
      <c r="C598" s="172"/>
    </row>
    <row r="599" spans="3:3" ht="15.75" customHeight="1">
      <c r="C599" s="172"/>
    </row>
    <row r="600" spans="3:3" ht="15.75" customHeight="1">
      <c r="C600" s="172"/>
    </row>
    <row r="601" spans="3:3" ht="15.75" customHeight="1">
      <c r="C601" s="172"/>
    </row>
    <row r="602" spans="3:3" ht="15.75" customHeight="1">
      <c r="C602" s="172"/>
    </row>
    <row r="603" spans="3:3" ht="15.75" customHeight="1">
      <c r="C603" s="172"/>
    </row>
    <row r="604" spans="3:3" ht="15.75" customHeight="1">
      <c r="C604" s="172"/>
    </row>
    <row r="605" spans="3:3" ht="15.75" customHeight="1">
      <c r="C605" s="172"/>
    </row>
    <row r="606" spans="3:3" ht="15.75" customHeight="1">
      <c r="C606" s="172"/>
    </row>
    <row r="607" spans="3:3" ht="15.75" customHeight="1">
      <c r="C607" s="172"/>
    </row>
    <row r="608" spans="3:3" ht="15.75" customHeight="1">
      <c r="C608" s="172"/>
    </row>
    <row r="609" spans="3:3" ht="15.75" customHeight="1">
      <c r="C609" s="172"/>
    </row>
    <row r="610" spans="3:3" ht="15.75" customHeight="1">
      <c r="C610" s="172"/>
    </row>
    <row r="611" spans="3:3" ht="15.75" customHeight="1">
      <c r="C611" s="172"/>
    </row>
    <row r="612" spans="3:3" ht="15.75" customHeight="1">
      <c r="C612" s="172"/>
    </row>
    <row r="613" spans="3:3" ht="15.75" customHeight="1">
      <c r="C613" s="172"/>
    </row>
    <row r="614" spans="3:3" ht="15.75" customHeight="1">
      <c r="C614" s="172"/>
    </row>
    <row r="615" spans="3:3" ht="15.75" customHeight="1">
      <c r="C615" s="172"/>
    </row>
    <row r="616" spans="3:3" ht="15.75" customHeight="1">
      <c r="C616" s="172"/>
    </row>
    <row r="617" spans="3:3" ht="15.75" customHeight="1">
      <c r="C617" s="172"/>
    </row>
    <row r="618" spans="3:3" ht="15.75" customHeight="1">
      <c r="C618" s="172"/>
    </row>
    <row r="619" spans="3:3" ht="15.75" customHeight="1">
      <c r="C619" s="172"/>
    </row>
    <row r="620" spans="3:3" ht="15.75" customHeight="1">
      <c r="C620" s="172"/>
    </row>
    <row r="621" spans="3:3" ht="15.75" customHeight="1">
      <c r="C621" s="172"/>
    </row>
    <row r="622" spans="3:3" ht="15.75" customHeight="1">
      <c r="C622" s="172"/>
    </row>
    <row r="623" spans="3:3" ht="15.75" customHeight="1">
      <c r="C623" s="172"/>
    </row>
    <row r="624" spans="3:3" ht="15.75" customHeight="1">
      <c r="C624" s="172"/>
    </row>
    <row r="625" spans="3:3" ht="15.75" customHeight="1">
      <c r="C625" s="172"/>
    </row>
    <row r="626" spans="3:3" ht="15.75" customHeight="1">
      <c r="C626" s="172"/>
    </row>
    <row r="627" spans="3:3" ht="15.75" customHeight="1">
      <c r="C627" s="172"/>
    </row>
    <row r="628" spans="3:3" ht="15.75" customHeight="1">
      <c r="C628" s="172"/>
    </row>
    <row r="629" spans="3:3" ht="15.75" customHeight="1">
      <c r="C629" s="172"/>
    </row>
    <row r="630" spans="3:3" ht="15.75" customHeight="1">
      <c r="C630" s="172"/>
    </row>
    <row r="631" spans="3:3" ht="15.75" customHeight="1">
      <c r="C631" s="172"/>
    </row>
    <row r="632" spans="3:3" ht="15.75" customHeight="1">
      <c r="C632" s="172"/>
    </row>
    <row r="633" spans="3:3" ht="15.75" customHeight="1">
      <c r="C633" s="172"/>
    </row>
    <row r="634" spans="3:3" ht="15.75" customHeight="1">
      <c r="C634" s="172"/>
    </row>
    <row r="635" spans="3:3" ht="15.75" customHeight="1">
      <c r="C635" s="172"/>
    </row>
    <row r="636" spans="3:3" ht="15.75" customHeight="1">
      <c r="C636" s="172"/>
    </row>
    <row r="637" spans="3:3" ht="15.75" customHeight="1">
      <c r="C637" s="172"/>
    </row>
    <row r="638" spans="3:3" ht="15.75" customHeight="1">
      <c r="C638" s="172"/>
    </row>
    <row r="639" spans="3:3" ht="15.75" customHeight="1">
      <c r="C639" s="172"/>
    </row>
    <row r="640" spans="3:3" ht="15.75" customHeight="1">
      <c r="C640" s="172"/>
    </row>
    <row r="641" spans="3:3" ht="15.75" customHeight="1">
      <c r="C641" s="172"/>
    </row>
    <row r="642" spans="3:3" ht="15.75" customHeight="1">
      <c r="C642" s="172"/>
    </row>
    <row r="643" spans="3:3" ht="15.75" customHeight="1">
      <c r="C643" s="172"/>
    </row>
    <row r="644" spans="3:3" ht="15.75" customHeight="1">
      <c r="C644" s="172"/>
    </row>
    <row r="645" spans="3:3" ht="15.75" customHeight="1">
      <c r="C645" s="172"/>
    </row>
    <row r="646" spans="3:3" ht="15.75" customHeight="1">
      <c r="C646" s="172"/>
    </row>
    <row r="647" spans="3:3" ht="15.75" customHeight="1">
      <c r="C647" s="172"/>
    </row>
    <row r="648" spans="3:3" ht="15.75" customHeight="1">
      <c r="C648" s="172"/>
    </row>
    <row r="649" spans="3:3" ht="15.75" customHeight="1">
      <c r="C649" s="172"/>
    </row>
    <row r="650" spans="3:3" ht="15.75" customHeight="1">
      <c r="C650" s="172"/>
    </row>
    <row r="651" spans="3:3" ht="15.75" customHeight="1">
      <c r="C651" s="172"/>
    </row>
    <row r="652" spans="3:3" ht="15.75" customHeight="1">
      <c r="C652" s="172"/>
    </row>
    <row r="653" spans="3:3" ht="15.75" customHeight="1">
      <c r="C653" s="172"/>
    </row>
    <row r="654" spans="3:3" ht="15.75" customHeight="1">
      <c r="C654" s="172"/>
    </row>
    <row r="655" spans="3:3" ht="15.75" customHeight="1">
      <c r="C655" s="172"/>
    </row>
    <row r="656" spans="3:3" ht="15.75" customHeight="1">
      <c r="C656" s="172"/>
    </row>
    <row r="657" spans="3:3" ht="15.75" customHeight="1">
      <c r="C657" s="172"/>
    </row>
    <row r="658" spans="3:3" ht="15.75" customHeight="1">
      <c r="C658" s="172"/>
    </row>
    <row r="659" spans="3:3" ht="15.75" customHeight="1">
      <c r="C659" s="172"/>
    </row>
    <row r="660" spans="3:3" ht="15.75" customHeight="1">
      <c r="C660" s="172"/>
    </row>
    <row r="661" spans="3:3" ht="15.75" customHeight="1">
      <c r="C661" s="172"/>
    </row>
    <row r="662" spans="3:3" ht="15.75" customHeight="1">
      <c r="C662" s="172"/>
    </row>
    <row r="663" spans="3:3" ht="15.75" customHeight="1">
      <c r="C663" s="172"/>
    </row>
    <row r="664" spans="3:3" ht="15.75" customHeight="1">
      <c r="C664" s="172"/>
    </row>
    <row r="665" spans="3:3" ht="15.75" customHeight="1">
      <c r="C665" s="172"/>
    </row>
    <row r="666" spans="3:3" ht="15.75" customHeight="1">
      <c r="C666" s="172"/>
    </row>
    <row r="667" spans="3:3" ht="15.75" customHeight="1">
      <c r="C667" s="172"/>
    </row>
    <row r="668" spans="3:3" ht="15.75" customHeight="1">
      <c r="C668" s="172"/>
    </row>
    <row r="669" spans="3:3" ht="15.75" customHeight="1">
      <c r="C669" s="172"/>
    </row>
    <row r="670" spans="3:3" ht="15.75" customHeight="1">
      <c r="C670" s="172"/>
    </row>
    <row r="671" spans="3:3" ht="15.75" customHeight="1">
      <c r="C671" s="172"/>
    </row>
    <row r="672" spans="3:3" ht="15.75" customHeight="1">
      <c r="C672" s="172"/>
    </row>
    <row r="673" spans="3:3" ht="15.75" customHeight="1">
      <c r="C673" s="172"/>
    </row>
    <row r="674" spans="3:3" ht="15.75" customHeight="1">
      <c r="C674" s="172"/>
    </row>
    <row r="675" spans="3:3" ht="15.75" customHeight="1">
      <c r="C675" s="172"/>
    </row>
    <row r="676" spans="3:3" ht="15.75" customHeight="1">
      <c r="C676" s="172"/>
    </row>
    <row r="677" spans="3:3" ht="15.75" customHeight="1">
      <c r="C677" s="172"/>
    </row>
    <row r="678" spans="3:3" ht="15.75" customHeight="1">
      <c r="C678" s="172"/>
    </row>
    <row r="679" spans="3:3" ht="15.75" customHeight="1">
      <c r="C679" s="172"/>
    </row>
    <row r="680" spans="3:3" ht="15.75" customHeight="1">
      <c r="C680" s="172"/>
    </row>
    <row r="681" spans="3:3" ht="15.75" customHeight="1">
      <c r="C681" s="172"/>
    </row>
    <row r="682" spans="3:3" ht="15.75" customHeight="1">
      <c r="C682" s="172"/>
    </row>
    <row r="683" spans="3:3" ht="15.75" customHeight="1">
      <c r="C683" s="172"/>
    </row>
    <row r="684" spans="3:3" ht="15.75" customHeight="1">
      <c r="C684" s="172"/>
    </row>
    <row r="685" spans="3:3" ht="15.75" customHeight="1">
      <c r="C685" s="172"/>
    </row>
    <row r="686" spans="3:3" ht="15.75" customHeight="1">
      <c r="C686" s="172"/>
    </row>
    <row r="687" spans="3:3" ht="15.75" customHeight="1">
      <c r="C687" s="172"/>
    </row>
    <row r="688" spans="3:3" ht="15.75" customHeight="1">
      <c r="C688" s="172"/>
    </row>
    <row r="689" spans="3:3" ht="15.75" customHeight="1">
      <c r="C689" s="172"/>
    </row>
    <row r="690" spans="3:3" ht="15.75" customHeight="1">
      <c r="C690" s="172"/>
    </row>
    <row r="691" spans="3:3" ht="15.75" customHeight="1">
      <c r="C691" s="172"/>
    </row>
    <row r="692" spans="3:3" ht="15.75" customHeight="1">
      <c r="C692" s="172"/>
    </row>
    <row r="693" spans="3:3" ht="15.75" customHeight="1">
      <c r="C693" s="172"/>
    </row>
    <row r="694" spans="3:3" ht="15.75" customHeight="1">
      <c r="C694" s="172"/>
    </row>
    <row r="695" spans="3:3" ht="15.75" customHeight="1">
      <c r="C695" s="172"/>
    </row>
    <row r="696" spans="3:3" ht="15.75" customHeight="1">
      <c r="C696" s="172"/>
    </row>
    <row r="697" spans="3:3" ht="15.75" customHeight="1">
      <c r="C697" s="172"/>
    </row>
    <row r="698" spans="3:3" ht="15.75" customHeight="1">
      <c r="C698" s="172"/>
    </row>
    <row r="699" spans="3:3" ht="15.75" customHeight="1">
      <c r="C699" s="172"/>
    </row>
    <row r="700" spans="3:3" ht="15.75" customHeight="1">
      <c r="C700" s="172"/>
    </row>
    <row r="701" spans="3:3" ht="15.75" customHeight="1">
      <c r="C701" s="172"/>
    </row>
    <row r="702" spans="3:3" ht="15.75" customHeight="1">
      <c r="C702" s="172"/>
    </row>
    <row r="703" spans="3:3" ht="15.75" customHeight="1">
      <c r="C703" s="172"/>
    </row>
    <row r="704" spans="3:3" ht="15.75" customHeight="1">
      <c r="C704" s="172"/>
    </row>
    <row r="705" spans="3:3" ht="15.75" customHeight="1">
      <c r="C705" s="172"/>
    </row>
    <row r="706" spans="3:3" ht="15.75" customHeight="1">
      <c r="C706" s="172"/>
    </row>
    <row r="707" spans="3:3" ht="15.75" customHeight="1">
      <c r="C707" s="172"/>
    </row>
    <row r="708" spans="3:3" ht="15.75" customHeight="1">
      <c r="C708" s="172"/>
    </row>
    <row r="709" spans="3:3" ht="15.75" customHeight="1">
      <c r="C709" s="172"/>
    </row>
    <row r="710" spans="3:3" ht="15.75" customHeight="1">
      <c r="C710" s="172"/>
    </row>
    <row r="711" spans="3:3" ht="15.75" customHeight="1">
      <c r="C711" s="172"/>
    </row>
    <row r="712" spans="3:3" ht="15.75" customHeight="1">
      <c r="C712" s="172"/>
    </row>
    <row r="713" spans="3:3" ht="15.75" customHeight="1">
      <c r="C713" s="172"/>
    </row>
    <row r="714" spans="3:3" ht="15.75" customHeight="1">
      <c r="C714" s="172"/>
    </row>
    <row r="715" spans="3:3" ht="15.75" customHeight="1">
      <c r="C715" s="172"/>
    </row>
    <row r="716" spans="3:3" ht="15.75" customHeight="1">
      <c r="C716" s="172"/>
    </row>
    <row r="717" spans="3:3" ht="15.75" customHeight="1">
      <c r="C717" s="172"/>
    </row>
    <row r="718" spans="3:3" ht="15.75" customHeight="1">
      <c r="C718" s="172"/>
    </row>
    <row r="719" spans="3:3" ht="15.75" customHeight="1">
      <c r="C719" s="172"/>
    </row>
    <row r="720" spans="3:3" ht="15.75" customHeight="1">
      <c r="C720" s="172"/>
    </row>
    <row r="721" spans="3:3" ht="15.75" customHeight="1">
      <c r="C721" s="172"/>
    </row>
    <row r="722" spans="3:3" ht="15.75" customHeight="1">
      <c r="C722" s="172"/>
    </row>
    <row r="723" spans="3:3" ht="15.75" customHeight="1">
      <c r="C723" s="172"/>
    </row>
    <row r="724" spans="3:3" ht="15.75" customHeight="1">
      <c r="C724" s="172"/>
    </row>
    <row r="725" spans="3:3" ht="15.75" customHeight="1">
      <c r="C725" s="172"/>
    </row>
    <row r="726" spans="3:3" ht="15.75" customHeight="1">
      <c r="C726" s="172"/>
    </row>
    <row r="727" spans="3:3" ht="15.75" customHeight="1">
      <c r="C727" s="172"/>
    </row>
    <row r="728" spans="3:3" ht="15.75" customHeight="1">
      <c r="C728" s="172"/>
    </row>
    <row r="729" spans="3:3" ht="15.75" customHeight="1">
      <c r="C729" s="172"/>
    </row>
    <row r="730" spans="3:3" ht="15.75" customHeight="1">
      <c r="C730" s="172"/>
    </row>
    <row r="731" spans="3:3" ht="15.75" customHeight="1">
      <c r="C731" s="172"/>
    </row>
    <row r="732" spans="3:3" ht="15.75" customHeight="1">
      <c r="C732" s="172"/>
    </row>
    <row r="733" spans="3:3" ht="15.75" customHeight="1">
      <c r="C733" s="172"/>
    </row>
    <row r="734" spans="3:3" ht="15.75" customHeight="1">
      <c r="C734" s="172"/>
    </row>
    <row r="735" spans="3:3" ht="15.75" customHeight="1">
      <c r="C735" s="172"/>
    </row>
    <row r="736" spans="3:3" ht="15.75" customHeight="1">
      <c r="C736" s="172"/>
    </row>
    <row r="737" spans="3:3" ht="15.75" customHeight="1">
      <c r="C737" s="172"/>
    </row>
    <row r="738" spans="3:3" ht="15.75" customHeight="1">
      <c r="C738" s="172"/>
    </row>
    <row r="739" spans="3:3" ht="15.75" customHeight="1">
      <c r="C739" s="172"/>
    </row>
    <row r="740" spans="3:3" ht="15.75" customHeight="1">
      <c r="C740" s="172"/>
    </row>
    <row r="741" spans="3:3" ht="15.75" customHeight="1">
      <c r="C741" s="172"/>
    </row>
    <row r="742" spans="3:3" ht="15.75" customHeight="1">
      <c r="C742" s="172"/>
    </row>
    <row r="743" spans="3:3" ht="15.75" customHeight="1">
      <c r="C743" s="172"/>
    </row>
    <row r="744" spans="3:3" ht="15.75" customHeight="1">
      <c r="C744" s="172"/>
    </row>
    <row r="745" spans="3:3" ht="15.75" customHeight="1">
      <c r="C745" s="172"/>
    </row>
    <row r="746" spans="3:3" ht="15.75" customHeight="1">
      <c r="C746" s="172"/>
    </row>
    <row r="747" spans="3:3" ht="15.75" customHeight="1">
      <c r="C747" s="172"/>
    </row>
    <row r="748" spans="3:3" ht="15.75" customHeight="1">
      <c r="C748" s="172"/>
    </row>
    <row r="749" spans="3:3" ht="15.75" customHeight="1">
      <c r="C749" s="172"/>
    </row>
    <row r="750" spans="3:3" ht="15.75" customHeight="1">
      <c r="C750" s="172"/>
    </row>
    <row r="751" spans="3:3" ht="15.75" customHeight="1">
      <c r="C751" s="172"/>
    </row>
    <row r="752" spans="3:3" ht="15.75" customHeight="1">
      <c r="C752" s="172"/>
    </row>
    <row r="753" spans="3:3" ht="15.75" customHeight="1">
      <c r="C753" s="172"/>
    </row>
    <row r="754" spans="3:3" ht="15.75" customHeight="1">
      <c r="C754" s="172"/>
    </row>
    <row r="755" spans="3:3" ht="15.75" customHeight="1">
      <c r="C755" s="172"/>
    </row>
    <row r="756" spans="3:3" ht="15.75" customHeight="1">
      <c r="C756" s="172"/>
    </row>
    <row r="757" spans="3:3" ht="15.75" customHeight="1">
      <c r="C757" s="172"/>
    </row>
    <row r="758" spans="3:3" ht="15.75" customHeight="1">
      <c r="C758" s="172"/>
    </row>
    <row r="759" spans="3:3" ht="15.75" customHeight="1">
      <c r="C759" s="172"/>
    </row>
    <row r="760" spans="3:3" ht="15.75" customHeight="1">
      <c r="C760" s="172"/>
    </row>
    <row r="761" spans="3:3" ht="15.75" customHeight="1">
      <c r="C761" s="172"/>
    </row>
    <row r="762" spans="3:3" ht="15.75" customHeight="1">
      <c r="C762" s="172"/>
    </row>
    <row r="763" spans="3:3" ht="15.75" customHeight="1">
      <c r="C763" s="172"/>
    </row>
    <row r="764" spans="3:3" ht="15.75" customHeight="1">
      <c r="C764" s="172"/>
    </row>
    <row r="765" spans="3:3" ht="15.75" customHeight="1">
      <c r="C765" s="172"/>
    </row>
    <row r="766" spans="3:3" ht="15.75" customHeight="1">
      <c r="C766" s="172"/>
    </row>
    <row r="767" spans="3:3" ht="15.75" customHeight="1">
      <c r="C767" s="172"/>
    </row>
    <row r="768" spans="3:3" ht="15.75" customHeight="1">
      <c r="C768" s="172"/>
    </row>
    <row r="769" spans="3:3" ht="15.75" customHeight="1">
      <c r="C769" s="172"/>
    </row>
    <row r="770" spans="3:3" ht="15.75" customHeight="1">
      <c r="C770" s="172"/>
    </row>
    <row r="771" spans="3:3" ht="15.75" customHeight="1">
      <c r="C771" s="172"/>
    </row>
    <row r="772" spans="3:3" ht="15.75" customHeight="1">
      <c r="C772" s="172"/>
    </row>
    <row r="773" spans="3:3" ht="15.75" customHeight="1">
      <c r="C773" s="172"/>
    </row>
    <row r="774" spans="3:3" ht="15.75" customHeight="1">
      <c r="C774" s="172"/>
    </row>
    <row r="775" spans="3:3" ht="15.75" customHeight="1">
      <c r="C775" s="172"/>
    </row>
    <row r="776" spans="3:3" ht="15.75" customHeight="1">
      <c r="C776" s="172"/>
    </row>
    <row r="777" spans="3:3" ht="15.75" customHeight="1">
      <c r="C777" s="172"/>
    </row>
    <row r="778" spans="3:3" ht="15.75" customHeight="1">
      <c r="C778" s="172"/>
    </row>
    <row r="779" spans="3:3" ht="15.75" customHeight="1">
      <c r="C779" s="172"/>
    </row>
    <row r="780" spans="3:3" ht="15.75" customHeight="1">
      <c r="C780" s="172"/>
    </row>
    <row r="781" spans="3:3" ht="15.75" customHeight="1">
      <c r="C781" s="172"/>
    </row>
    <row r="782" spans="3:3" ht="15.75" customHeight="1">
      <c r="C782" s="172"/>
    </row>
    <row r="783" spans="3:3" ht="15.75" customHeight="1">
      <c r="C783" s="172"/>
    </row>
    <row r="784" spans="3:3" ht="15.75" customHeight="1">
      <c r="C784" s="172"/>
    </row>
    <row r="785" spans="3:3" ht="15.75" customHeight="1">
      <c r="C785" s="172"/>
    </row>
    <row r="786" spans="3:3" ht="15.75" customHeight="1">
      <c r="C786" s="172"/>
    </row>
    <row r="787" spans="3:3" ht="15.75" customHeight="1">
      <c r="C787" s="172"/>
    </row>
    <row r="788" spans="3:3" ht="15.75" customHeight="1">
      <c r="C788" s="172"/>
    </row>
    <row r="789" spans="3:3" ht="15.75" customHeight="1">
      <c r="C789" s="172"/>
    </row>
    <row r="790" spans="3:3" ht="15.75" customHeight="1">
      <c r="C790" s="172"/>
    </row>
    <row r="791" spans="3:3" ht="15.75" customHeight="1">
      <c r="C791" s="172"/>
    </row>
    <row r="792" spans="3:3" ht="15.75" customHeight="1">
      <c r="C792" s="172"/>
    </row>
    <row r="793" spans="3:3" ht="15.75" customHeight="1">
      <c r="C793" s="172"/>
    </row>
    <row r="794" spans="3:3" ht="15.75" customHeight="1">
      <c r="C794" s="172"/>
    </row>
    <row r="795" spans="3:3" ht="15.75" customHeight="1">
      <c r="C795" s="172"/>
    </row>
    <row r="796" spans="3:3" ht="15.75" customHeight="1">
      <c r="C796" s="172"/>
    </row>
    <row r="797" spans="3:3" ht="15.75" customHeight="1">
      <c r="C797" s="172"/>
    </row>
    <row r="798" spans="3:3" ht="15.75" customHeight="1">
      <c r="C798" s="172"/>
    </row>
    <row r="799" spans="3:3" ht="15.75" customHeight="1">
      <c r="C799" s="172"/>
    </row>
    <row r="800" spans="3:3" ht="15.75" customHeight="1">
      <c r="C800" s="172"/>
    </row>
    <row r="801" spans="3:3" ht="15.75" customHeight="1">
      <c r="C801" s="172"/>
    </row>
    <row r="802" spans="3:3" ht="15.75" customHeight="1">
      <c r="C802" s="172"/>
    </row>
    <row r="803" spans="3:3" ht="15.75" customHeight="1">
      <c r="C803" s="172"/>
    </row>
    <row r="804" spans="3:3" ht="15.75" customHeight="1">
      <c r="C804" s="172"/>
    </row>
    <row r="805" spans="3:3" ht="15.75" customHeight="1">
      <c r="C805" s="172"/>
    </row>
    <row r="806" spans="3:3" ht="15.75" customHeight="1">
      <c r="C806" s="172"/>
    </row>
    <row r="807" spans="3:3" ht="15.75" customHeight="1">
      <c r="C807" s="172"/>
    </row>
    <row r="808" spans="3:3" ht="15.75" customHeight="1">
      <c r="C808" s="172"/>
    </row>
    <row r="809" spans="3:3" ht="15.75" customHeight="1">
      <c r="C809" s="172"/>
    </row>
    <row r="810" spans="3:3" ht="15.75" customHeight="1">
      <c r="C810" s="172"/>
    </row>
    <row r="811" spans="3:3" ht="15.75" customHeight="1">
      <c r="C811" s="172"/>
    </row>
    <row r="812" spans="3:3" ht="15.75" customHeight="1">
      <c r="C812" s="172"/>
    </row>
    <row r="813" spans="3:3" ht="15.75" customHeight="1">
      <c r="C813" s="172"/>
    </row>
    <row r="814" spans="3:3" ht="15.75" customHeight="1">
      <c r="C814" s="172"/>
    </row>
    <row r="815" spans="3:3" ht="15.75" customHeight="1">
      <c r="C815" s="172"/>
    </row>
    <row r="816" spans="3:3" ht="15.75" customHeight="1">
      <c r="C816" s="172"/>
    </row>
    <row r="817" spans="3:3" ht="15.75" customHeight="1">
      <c r="C817" s="172"/>
    </row>
    <row r="818" spans="3:3" ht="15.75" customHeight="1">
      <c r="C818" s="172"/>
    </row>
    <row r="819" spans="3:3" ht="15.75" customHeight="1">
      <c r="C819" s="172"/>
    </row>
    <row r="820" spans="3:3" ht="15.75" customHeight="1">
      <c r="C820" s="172"/>
    </row>
    <row r="821" spans="3:3" ht="15.75" customHeight="1">
      <c r="C821" s="172"/>
    </row>
    <row r="822" spans="3:3" ht="15.75" customHeight="1">
      <c r="C822" s="172"/>
    </row>
    <row r="823" spans="3:3" ht="15.75" customHeight="1">
      <c r="C823" s="172"/>
    </row>
    <row r="824" spans="3:3" ht="15.75" customHeight="1">
      <c r="C824" s="172"/>
    </row>
    <row r="825" spans="3:3" ht="15.75" customHeight="1">
      <c r="C825" s="172"/>
    </row>
    <row r="826" spans="3:3" ht="15.75" customHeight="1">
      <c r="C826" s="172"/>
    </row>
    <row r="827" spans="3:3" ht="15.75" customHeight="1">
      <c r="C827" s="172"/>
    </row>
    <row r="828" spans="3:3" ht="15.75" customHeight="1">
      <c r="C828" s="172"/>
    </row>
    <row r="829" spans="3:3" ht="15.75" customHeight="1">
      <c r="C829" s="172"/>
    </row>
    <row r="830" spans="3:3" ht="15.75" customHeight="1">
      <c r="C830" s="172"/>
    </row>
    <row r="831" spans="3:3" ht="15.75" customHeight="1">
      <c r="C831" s="172"/>
    </row>
    <row r="832" spans="3:3" ht="15.75" customHeight="1">
      <c r="C832" s="172"/>
    </row>
    <row r="833" spans="3:3" ht="15.75" customHeight="1">
      <c r="C833" s="172"/>
    </row>
    <row r="834" spans="3:3" ht="15.75" customHeight="1">
      <c r="C834" s="172"/>
    </row>
    <row r="835" spans="3:3" ht="15.75" customHeight="1">
      <c r="C835" s="172"/>
    </row>
    <row r="836" spans="3:3" ht="15.75" customHeight="1">
      <c r="C836" s="172"/>
    </row>
    <row r="837" spans="3:3" ht="15.75" customHeight="1">
      <c r="C837" s="172"/>
    </row>
    <row r="838" spans="3:3" ht="15.75" customHeight="1">
      <c r="C838" s="172"/>
    </row>
    <row r="839" spans="3:3" ht="15.75" customHeight="1">
      <c r="C839" s="172"/>
    </row>
    <row r="840" spans="3:3" ht="15.75" customHeight="1">
      <c r="C840" s="172"/>
    </row>
    <row r="841" spans="3:3" ht="15.75" customHeight="1">
      <c r="C841" s="172"/>
    </row>
    <row r="842" spans="3:3" ht="15.75" customHeight="1">
      <c r="C842" s="172"/>
    </row>
    <row r="843" spans="3:3" ht="15.75" customHeight="1">
      <c r="C843" s="172"/>
    </row>
    <row r="844" spans="3:3" ht="15.75" customHeight="1">
      <c r="C844" s="172"/>
    </row>
    <row r="845" spans="3:3" ht="15.75" customHeight="1">
      <c r="C845" s="172"/>
    </row>
    <row r="846" spans="3:3" ht="15.75" customHeight="1">
      <c r="C846" s="172"/>
    </row>
    <row r="847" spans="3:3" ht="15.75" customHeight="1">
      <c r="C847" s="172"/>
    </row>
    <row r="848" spans="3:3" ht="15.75" customHeight="1">
      <c r="C848" s="172"/>
    </row>
    <row r="849" spans="3:3" ht="15.75" customHeight="1">
      <c r="C849" s="172"/>
    </row>
    <row r="850" spans="3:3" ht="15.75" customHeight="1">
      <c r="C850" s="172"/>
    </row>
    <row r="851" spans="3:3" ht="15.75" customHeight="1">
      <c r="C851" s="172"/>
    </row>
    <row r="852" spans="3:3" ht="15.75" customHeight="1">
      <c r="C852" s="172"/>
    </row>
    <row r="853" spans="3:3" ht="15.75" customHeight="1">
      <c r="C853" s="172"/>
    </row>
    <row r="854" spans="3:3" ht="15.75" customHeight="1">
      <c r="C854" s="172"/>
    </row>
    <row r="855" spans="3:3" ht="15.75" customHeight="1">
      <c r="C855" s="172"/>
    </row>
    <row r="856" spans="3:3" ht="15.75" customHeight="1">
      <c r="C856" s="172"/>
    </row>
    <row r="857" spans="3:3" ht="15.75" customHeight="1">
      <c r="C857" s="172"/>
    </row>
    <row r="858" spans="3:3" ht="15.75" customHeight="1">
      <c r="C858" s="172"/>
    </row>
    <row r="859" spans="3:3" ht="15.75" customHeight="1">
      <c r="C859" s="172"/>
    </row>
    <row r="860" spans="3:3" ht="15.75" customHeight="1">
      <c r="C860" s="172"/>
    </row>
    <row r="861" spans="3:3" ht="15.75" customHeight="1">
      <c r="C861" s="172"/>
    </row>
    <row r="862" spans="3:3" ht="15.75" customHeight="1">
      <c r="C862" s="172"/>
    </row>
    <row r="863" spans="3:3" ht="15.75" customHeight="1">
      <c r="C863" s="172"/>
    </row>
    <row r="864" spans="3:3" ht="15.75" customHeight="1">
      <c r="C864" s="172"/>
    </row>
    <row r="865" spans="3:3" ht="15.75" customHeight="1">
      <c r="C865" s="172"/>
    </row>
    <row r="866" spans="3:3" ht="15.75" customHeight="1">
      <c r="C866" s="172"/>
    </row>
    <row r="867" spans="3:3" ht="15.75" customHeight="1">
      <c r="C867" s="172"/>
    </row>
    <row r="868" spans="3:3" ht="15.75" customHeight="1">
      <c r="C868" s="172"/>
    </row>
    <row r="869" spans="3:3" ht="15.75" customHeight="1">
      <c r="C869" s="172"/>
    </row>
    <row r="870" spans="3:3" ht="15.75" customHeight="1">
      <c r="C870" s="172"/>
    </row>
    <row r="871" spans="3:3" ht="15.75" customHeight="1">
      <c r="C871" s="172"/>
    </row>
    <row r="872" spans="3:3" ht="15.75" customHeight="1">
      <c r="C872" s="172"/>
    </row>
    <row r="873" spans="3:3" ht="15.75" customHeight="1">
      <c r="C873" s="172"/>
    </row>
    <row r="874" spans="3:3" ht="15.75" customHeight="1">
      <c r="C874" s="172"/>
    </row>
    <row r="875" spans="3:3" ht="15.75" customHeight="1">
      <c r="C875" s="172"/>
    </row>
    <row r="876" spans="3:3" ht="15.75" customHeight="1">
      <c r="C876" s="172"/>
    </row>
    <row r="877" spans="3:3" ht="15.75" customHeight="1">
      <c r="C877" s="172"/>
    </row>
    <row r="878" spans="3:3" ht="15.75" customHeight="1">
      <c r="C878" s="172"/>
    </row>
    <row r="879" spans="3:3" ht="15.75" customHeight="1">
      <c r="C879" s="172"/>
    </row>
    <row r="880" spans="3:3" ht="15.75" customHeight="1">
      <c r="C880" s="172"/>
    </row>
    <row r="881" spans="3:3" ht="15.75" customHeight="1">
      <c r="C881" s="172"/>
    </row>
    <row r="882" spans="3:3" ht="15.75" customHeight="1">
      <c r="C882" s="172"/>
    </row>
    <row r="883" spans="3:3" ht="15.75" customHeight="1">
      <c r="C883" s="172"/>
    </row>
    <row r="884" spans="3:3" ht="15.75" customHeight="1">
      <c r="C884" s="172"/>
    </row>
    <row r="885" spans="3:3" ht="15.75" customHeight="1">
      <c r="C885" s="172"/>
    </row>
    <row r="886" spans="3:3" ht="15.75" customHeight="1">
      <c r="C886" s="172"/>
    </row>
    <row r="887" spans="3:3" ht="15.75" customHeight="1">
      <c r="C887" s="172"/>
    </row>
    <row r="888" spans="3:3" ht="15.75" customHeight="1">
      <c r="C888" s="172"/>
    </row>
    <row r="889" spans="3:3" ht="15.75" customHeight="1">
      <c r="C889" s="172"/>
    </row>
    <row r="890" spans="3:3" ht="15.75" customHeight="1">
      <c r="C890" s="172"/>
    </row>
    <row r="891" spans="3:3" ht="15.75" customHeight="1">
      <c r="C891" s="172"/>
    </row>
    <row r="892" spans="3:3" ht="15.75" customHeight="1">
      <c r="C892" s="172"/>
    </row>
    <row r="893" spans="3:3" ht="15.75" customHeight="1">
      <c r="C893" s="172"/>
    </row>
    <row r="894" spans="3:3" ht="15.75" customHeight="1">
      <c r="C894" s="172"/>
    </row>
    <row r="895" spans="3:3" ht="15.75" customHeight="1">
      <c r="C895" s="172"/>
    </row>
    <row r="896" spans="3:3" ht="15.75" customHeight="1">
      <c r="C896" s="172"/>
    </row>
    <row r="897" spans="3:3" ht="15.75" customHeight="1">
      <c r="C897" s="172"/>
    </row>
    <row r="898" spans="3:3" ht="15.75" customHeight="1">
      <c r="C898" s="172"/>
    </row>
    <row r="899" spans="3:3" ht="15.75" customHeight="1">
      <c r="C899" s="172"/>
    </row>
    <row r="900" spans="3:3" ht="15.75" customHeight="1">
      <c r="C900" s="172"/>
    </row>
    <row r="901" spans="3:3" ht="15.75" customHeight="1">
      <c r="C901" s="172"/>
    </row>
    <row r="902" spans="3:3" ht="15.75" customHeight="1">
      <c r="C902" s="172"/>
    </row>
    <row r="903" spans="3:3" ht="15.75" customHeight="1">
      <c r="C903" s="172"/>
    </row>
    <row r="904" spans="3:3" ht="15.75" customHeight="1">
      <c r="C904" s="172"/>
    </row>
    <row r="905" spans="3:3" ht="15.75" customHeight="1">
      <c r="C905" s="172"/>
    </row>
    <row r="906" spans="3:3" ht="15.75" customHeight="1">
      <c r="C906" s="172"/>
    </row>
    <row r="907" spans="3:3" ht="15.75" customHeight="1">
      <c r="C907" s="172"/>
    </row>
    <row r="908" spans="3:3" ht="15.75" customHeight="1">
      <c r="C908" s="172"/>
    </row>
    <row r="909" spans="3:3" ht="15.75" customHeight="1">
      <c r="C909" s="172"/>
    </row>
    <row r="910" spans="3:3" ht="15.75" customHeight="1">
      <c r="C910" s="172"/>
    </row>
    <row r="911" spans="3:3" ht="15.75" customHeight="1">
      <c r="C911" s="172"/>
    </row>
    <row r="912" spans="3:3" ht="15.75" customHeight="1">
      <c r="C912" s="172"/>
    </row>
    <row r="913" spans="3:3" ht="15.75" customHeight="1">
      <c r="C913" s="172"/>
    </row>
    <row r="914" spans="3:3" ht="15.75" customHeight="1">
      <c r="C914" s="172"/>
    </row>
    <row r="915" spans="3:3" ht="15.75" customHeight="1">
      <c r="C915" s="172"/>
    </row>
    <row r="916" spans="3:3" ht="15.75" customHeight="1">
      <c r="C916" s="172"/>
    </row>
    <row r="917" spans="3:3" ht="15.75" customHeight="1">
      <c r="C917" s="172"/>
    </row>
    <row r="918" spans="3:3" ht="15.75" customHeight="1">
      <c r="C918" s="172"/>
    </row>
    <row r="919" spans="3:3" ht="15.75" customHeight="1">
      <c r="C919" s="172"/>
    </row>
    <row r="920" spans="3:3" ht="15.75" customHeight="1">
      <c r="C920" s="172"/>
    </row>
    <row r="921" spans="3:3" ht="15.75" customHeight="1">
      <c r="C921" s="172"/>
    </row>
    <row r="922" spans="3:3" ht="15.75" customHeight="1">
      <c r="C922" s="172"/>
    </row>
    <row r="923" spans="3:3" ht="15.75" customHeight="1">
      <c r="C923" s="172"/>
    </row>
    <row r="924" spans="3:3" ht="15.75" customHeight="1">
      <c r="C924" s="172"/>
    </row>
    <row r="925" spans="3:3" ht="15.75" customHeight="1">
      <c r="C925" s="172"/>
    </row>
    <row r="926" spans="3:3" ht="15.75" customHeight="1">
      <c r="C926" s="172"/>
    </row>
    <row r="927" spans="3:3" ht="15.75" customHeight="1">
      <c r="C927" s="172"/>
    </row>
    <row r="928" spans="3:3" ht="15.75" customHeight="1">
      <c r="C928" s="172"/>
    </row>
    <row r="929" spans="3:3" ht="15.75" customHeight="1">
      <c r="C929" s="172"/>
    </row>
    <row r="930" spans="3:3" ht="15.75" customHeight="1">
      <c r="C930" s="172"/>
    </row>
    <row r="931" spans="3:3" ht="15.75" customHeight="1">
      <c r="C931" s="172"/>
    </row>
    <row r="932" spans="3:3" ht="15.75" customHeight="1">
      <c r="C932" s="172"/>
    </row>
    <row r="933" spans="3:3" ht="15.75" customHeight="1">
      <c r="C933" s="172"/>
    </row>
    <row r="934" spans="3:3" ht="15.75" customHeight="1">
      <c r="C934" s="172"/>
    </row>
    <row r="935" spans="3:3" ht="15.75" customHeight="1">
      <c r="C935" s="172"/>
    </row>
    <row r="936" spans="3:3" ht="15.75" customHeight="1">
      <c r="C936" s="172"/>
    </row>
    <row r="937" spans="3:3" ht="15.75" customHeight="1">
      <c r="C937" s="172"/>
    </row>
    <row r="938" spans="3:3" ht="15.75" customHeight="1">
      <c r="C938" s="172"/>
    </row>
    <row r="939" spans="3:3" ht="15.75" customHeight="1">
      <c r="C939" s="172"/>
    </row>
    <row r="940" spans="3:3" ht="15.75" customHeight="1">
      <c r="C940" s="172"/>
    </row>
    <row r="941" spans="3:3" ht="15.75" customHeight="1">
      <c r="C941" s="172"/>
    </row>
    <row r="942" spans="3:3" ht="15.75" customHeight="1">
      <c r="C942" s="172"/>
    </row>
    <row r="943" spans="3:3" ht="15.75" customHeight="1">
      <c r="C943" s="172"/>
    </row>
    <row r="944" spans="3:3" ht="15.75" customHeight="1">
      <c r="C944" s="172"/>
    </row>
    <row r="945" spans="3:3" ht="15.75" customHeight="1">
      <c r="C945" s="172"/>
    </row>
    <row r="946" spans="3:3" ht="15.75" customHeight="1">
      <c r="C946" s="172"/>
    </row>
    <row r="947" spans="3:3" ht="15.75" customHeight="1">
      <c r="C947" s="172"/>
    </row>
    <row r="948" spans="3:3" ht="15.75" customHeight="1">
      <c r="C948" s="172"/>
    </row>
    <row r="949" spans="3:3" ht="15.75" customHeight="1">
      <c r="C949" s="172"/>
    </row>
    <row r="950" spans="3:3" ht="15.75" customHeight="1">
      <c r="C950" s="172"/>
    </row>
    <row r="951" spans="3:3" ht="15.75" customHeight="1">
      <c r="C951" s="172"/>
    </row>
    <row r="952" spans="3:3" ht="15.75" customHeight="1">
      <c r="C952" s="172"/>
    </row>
    <row r="953" spans="3:3" ht="15.75" customHeight="1">
      <c r="C953" s="172"/>
    </row>
    <row r="954" spans="3:3" ht="15.75" customHeight="1">
      <c r="C954" s="172"/>
    </row>
    <row r="955" spans="3:3" ht="15.75" customHeight="1">
      <c r="C955" s="172"/>
    </row>
    <row r="956" spans="3:3" ht="15.75" customHeight="1">
      <c r="C956" s="172"/>
    </row>
    <row r="957" spans="3:3" ht="15.75" customHeight="1">
      <c r="C957" s="172"/>
    </row>
    <row r="958" spans="3:3" ht="15.75" customHeight="1">
      <c r="C958" s="172"/>
    </row>
    <row r="959" spans="3:3" ht="15.75" customHeight="1">
      <c r="C959" s="172"/>
    </row>
    <row r="960" spans="3:3" ht="15.75" customHeight="1">
      <c r="C960" s="172"/>
    </row>
    <row r="961" spans="3:3" ht="15.75" customHeight="1">
      <c r="C961" s="172"/>
    </row>
    <row r="962" spans="3:3" ht="15.75" customHeight="1">
      <c r="C962" s="172"/>
    </row>
    <row r="963" spans="3:3" ht="15.75" customHeight="1">
      <c r="C963" s="172"/>
    </row>
    <row r="964" spans="3:3" ht="15.75" customHeight="1">
      <c r="C964" s="172"/>
    </row>
    <row r="965" spans="3:3" ht="15.75" customHeight="1">
      <c r="C965" s="172"/>
    </row>
    <row r="966" spans="3:3" ht="15.75" customHeight="1">
      <c r="C966" s="172"/>
    </row>
    <row r="967" spans="3:3" ht="15.75" customHeight="1">
      <c r="C967" s="172"/>
    </row>
    <row r="968" spans="3:3" ht="15.75" customHeight="1">
      <c r="C968" s="172"/>
    </row>
    <row r="969" spans="3:3" ht="15.75" customHeight="1">
      <c r="C969" s="172"/>
    </row>
    <row r="970" spans="3:3" ht="15.75" customHeight="1">
      <c r="C970" s="172"/>
    </row>
    <row r="971" spans="3:3" ht="15.75" customHeight="1">
      <c r="C971" s="172"/>
    </row>
    <row r="972" spans="3:3" ht="15.75" customHeight="1">
      <c r="C972" s="172"/>
    </row>
    <row r="973" spans="3:3" ht="15.75" customHeight="1">
      <c r="C973" s="172"/>
    </row>
    <row r="974" spans="3:3" ht="15.75" customHeight="1">
      <c r="C974" s="172"/>
    </row>
    <row r="975" spans="3:3" ht="15.75" customHeight="1">
      <c r="C975" s="172"/>
    </row>
    <row r="976" spans="3:3" ht="15.75" customHeight="1">
      <c r="C976" s="172"/>
    </row>
    <row r="977" spans="3:3" ht="15.75" customHeight="1">
      <c r="C977" s="172"/>
    </row>
    <row r="978" spans="3:3" ht="15.75" customHeight="1">
      <c r="C978" s="172"/>
    </row>
    <row r="979" spans="3:3" ht="15.75" customHeight="1">
      <c r="C979" s="172"/>
    </row>
    <row r="980" spans="3:3" ht="15.75" customHeight="1">
      <c r="C980" s="172"/>
    </row>
    <row r="981" spans="3:3" ht="15.75" customHeight="1">
      <c r="C981" s="172"/>
    </row>
    <row r="982" spans="3:3" ht="15.75" customHeight="1">
      <c r="C982" s="172"/>
    </row>
    <row r="983" spans="3:3" ht="15.75" customHeight="1">
      <c r="C983" s="172"/>
    </row>
    <row r="984" spans="3:3" ht="15.75" customHeight="1">
      <c r="C984" s="172"/>
    </row>
    <row r="985" spans="3:3" ht="15.75" customHeight="1">
      <c r="C985" s="172"/>
    </row>
    <row r="986" spans="3:3" ht="15.75" customHeight="1">
      <c r="C986" s="172"/>
    </row>
    <row r="987" spans="3:3" ht="15.75" customHeight="1">
      <c r="C987" s="172"/>
    </row>
    <row r="988" spans="3:3" ht="15.75" customHeight="1">
      <c r="C988" s="172"/>
    </row>
    <row r="989" spans="3:3" ht="15.75" customHeight="1">
      <c r="C989" s="172"/>
    </row>
    <row r="990" spans="3:3" ht="15.75" customHeight="1">
      <c r="C990" s="172"/>
    </row>
    <row r="991" spans="3:3" ht="15.75" customHeight="1">
      <c r="C991" s="172"/>
    </row>
    <row r="992" spans="3:3" ht="15.75" customHeight="1">
      <c r="C992" s="172"/>
    </row>
    <row r="993" spans="3:3" ht="15.75" customHeight="1">
      <c r="C993" s="172"/>
    </row>
    <row r="994" spans="3:3" ht="15.75" customHeight="1">
      <c r="C994" s="172"/>
    </row>
    <row r="995" spans="3:3" ht="15.75" customHeight="1">
      <c r="C995" s="172"/>
    </row>
    <row r="996" spans="3:3" ht="15.75" customHeight="1">
      <c r="C996" s="172"/>
    </row>
    <row r="997" spans="3:3" ht="15.75" customHeight="1">
      <c r="C997" s="172"/>
    </row>
    <row r="998" spans="3:3" ht="15.75" customHeight="1">
      <c r="C998" s="172"/>
    </row>
    <row r="999" spans="3:3" ht="15.75" customHeight="1">
      <c r="C999" s="172"/>
    </row>
    <row r="1000" spans="3:3" ht="15.75" customHeight="1">
      <c r="C1000" s="172"/>
    </row>
  </sheetData>
  <mergeCells count="45">
    <mergeCell ref="G48:I48"/>
    <mergeCell ref="G49:I49"/>
    <mergeCell ref="G50:I50"/>
    <mergeCell ref="E39:H39"/>
    <mergeCell ref="E40:H40"/>
    <mergeCell ref="D42:E42"/>
    <mergeCell ref="F42:I42"/>
    <mergeCell ref="G45:I45"/>
    <mergeCell ref="G46:I46"/>
    <mergeCell ref="G47:I47"/>
    <mergeCell ref="D34:E34"/>
    <mergeCell ref="F34:G34"/>
    <mergeCell ref="D35:E35"/>
    <mergeCell ref="F35:G35"/>
    <mergeCell ref="D36:E36"/>
    <mergeCell ref="F36:G36"/>
    <mergeCell ref="D27:E27"/>
    <mergeCell ref="F27:G27"/>
    <mergeCell ref="E30:H30"/>
    <mergeCell ref="E31:H31"/>
    <mergeCell ref="F33:G33"/>
    <mergeCell ref="D33:E33"/>
    <mergeCell ref="D24:E24"/>
    <mergeCell ref="F24:G24"/>
    <mergeCell ref="D25:E25"/>
    <mergeCell ref="F25:G25"/>
    <mergeCell ref="D26:E26"/>
    <mergeCell ref="F26:G26"/>
    <mergeCell ref="D14:I14"/>
    <mergeCell ref="E15:H15"/>
    <mergeCell ref="E16:H16"/>
    <mergeCell ref="C18:H18"/>
    <mergeCell ref="D19:I22"/>
    <mergeCell ref="F9:G9"/>
    <mergeCell ref="D9:E9"/>
    <mergeCell ref="D10:E10"/>
    <mergeCell ref="F10:G10"/>
    <mergeCell ref="D11:E11"/>
    <mergeCell ref="F11:G11"/>
    <mergeCell ref="C3:I3"/>
    <mergeCell ref="C4:I4"/>
    <mergeCell ref="D7:E7"/>
    <mergeCell ref="F7:G7"/>
    <mergeCell ref="D8:E8"/>
    <mergeCell ref="F8:G8"/>
  </mergeCells>
  <hyperlinks>
    <hyperlink ref="E16" r:id="rId1" xr:uid="{00000000-0004-0000-0700-000000000000}"/>
    <hyperlink ref="E31" r:id="rId2" xr:uid="{00000000-0004-0000-0700-000001000000}"/>
  </hyperlinks>
  <pageMargins left="0.2" right="0.21" top="0.17" bottom="0.17"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topLeftCell="A24" zoomScale="62" zoomScaleNormal="62" workbookViewId="0">
      <selection activeCell="F18" sqref="F18"/>
    </sheetView>
  </sheetViews>
  <sheetFormatPr defaultColWidth="12.6640625" defaultRowHeight="15" customHeight="1"/>
  <cols>
    <col min="1" max="1" width="1.1640625" customWidth="1"/>
    <col min="2" max="2" width="1.6640625" customWidth="1"/>
    <col min="3" max="3" width="11.6640625" customWidth="1"/>
    <col min="4" max="4" width="10" customWidth="1"/>
    <col min="5" max="5" width="32.5" customWidth="1"/>
    <col min="6" max="6" width="55.6640625" customWidth="1"/>
    <col min="7" max="7" width="50" style="384" customWidth="1"/>
    <col min="8" max="8" width="46.6640625" style="384" customWidth="1"/>
    <col min="9" max="9" width="1.5" customWidth="1"/>
    <col min="10" max="26" width="7.6640625" customWidth="1"/>
  </cols>
  <sheetData>
    <row r="1" spans="1:26" ht="14.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14.5">
      <c r="A2" s="117"/>
      <c r="B2" s="206"/>
      <c r="C2" s="56"/>
      <c r="D2" s="5"/>
      <c r="E2" s="5"/>
      <c r="F2" s="5"/>
      <c r="G2" s="5"/>
      <c r="H2" s="5"/>
      <c r="I2" s="6"/>
      <c r="J2" s="117"/>
      <c r="K2" s="117"/>
      <c r="L2" s="117"/>
      <c r="M2" s="117"/>
      <c r="N2" s="117"/>
      <c r="O2" s="117"/>
      <c r="P2" s="117"/>
      <c r="Q2" s="117"/>
      <c r="R2" s="117"/>
      <c r="S2" s="117"/>
      <c r="T2" s="117"/>
      <c r="U2" s="117"/>
      <c r="V2" s="117"/>
      <c r="W2" s="117"/>
      <c r="X2" s="117"/>
      <c r="Y2" s="117"/>
      <c r="Z2" s="117"/>
    </row>
    <row r="3" spans="1:26" ht="20">
      <c r="A3" s="117"/>
      <c r="B3" s="109"/>
      <c r="C3" s="413" t="s">
        <v>607</v>
      </c>
      <c r="D3" s="414"/>
      <c r="E3" s="414"/>
      <c r="F3" s="414"/>
      <c r="G3" s="414"/>
      <c r="H3" s="415"/>
      <c r="I3" s="225"/>
      <c r="J3" s="117"/>
      <c r="K3" s="117"/>
      <c r="L3" s="117"/>
      <c r="M3" s="117"/>
      <c r="N3" s="117"/>
      <c r="O3" s="117"/>
      <c r="P3" s="117"/>
      <c r="Q3" s="117"/>
      <c r="R3" s="117"/>
      <c r="S3" s="117"/>
      <c r="T3" s="117"/>
      <c r="U3" s="117"/>
      <c r="V3" s="117"/>
      <c r="W3" s="117"/>
      <c r="X3" s="117"/>
      <c r="Y3" s="117"/>
      <c r="Z3" s="117"/>
    </row>
    <row r="4" spans="1:26" ht="14.5">
      <c r="A4" s="117"/>
      <c r="B4" s="209"/>
      <c r="C4" s="542" t="s">
        <v>608</v>
      </c>
      <c r="D4" s="515"/>
      <c r="E4" s="515"/>
      <c r="F4" s="515"/>
      <c r="G4" s="515"/>
      <c r="H4" s="516"/>
      <c r="I4" s="10"/>
      <c r="J4" s="117"/>
      <c r="K4" s="117"/>
      <c r="L4" s="117"/>
      <c r="M4" s="117"/>
      <c r="N4" s="117"/>
      <c r="O4" s="117"/>
      <c r="P4" s="117"/>
      <c r="Q4" s="117"/>
      <c r="R4" s="117"/>
      <c r="S4" s="117"/>
      <c r="T4" s="117"/>
      <c r="U4" s="117"/>
      <c r="V4" s="117"/>
      <c r="W4" s="117"/>
      <c r="X4" s="117"/>
      <c r="Y4" s="117"/>
      <c r="Z4" s="117"/>
    </row>
    <row r="5" spans="1:26" ht="14.5">
      <c r="A5" s="117"/>
      <c r="B5" s="209"/>
      <c r="C5" s="543"/>
      <c r="D5" s="417"/>
      <c r="E5" s="417"/>
      <c r="F5" s="417"/>
      <c r="G5" s="417"/>
      <c r="H5" s="404"/>
      <c r="I5" s="10"/>
      <c r="J5" s="117"/>
      <c r="K5" s="117"/>
      <c r="L5" s="117"/>
      <c r="M5" s="117"/>
      <c r="N5" s="117"/>
      <c r="O5" s="117"/>
      <c r="P5" s="117"/>
      <c r="Q5" s="117"/>
      <c r="R5" s="117"/>
      <c r="S5" s="117"/>
      <c r="T5" s="117"/>
      <c r="U5" s="117"/>
      <c r="V5" s="117"/>
      <c r="W5" s="117"/>
      <c r="X5" s="117"/>
      <c r="Y5" s="117"/>
      <c r="Z5" s="117"/>
    </row>
    <row r="6" spans="1:26" ht="55.5" customHeight="1">
      <c r="A6" s="117"/>
      <c r="B6" s="209"/>
      <c r="C6" s="544" t="s">
        <v>609</v>
      </c>
      <c r="D6" s="404"/>
      <c r="E6" s="11"/>
      <c r="F6" s="11"/>
      <c r="G6" s="11"/>
      <c r="H6" s="11"/>
      <c r="I6" s="10"/>
      <c r="J6" s="117"/>
      <c r="K6" s="117"/>
      <c r="L6" s="117"/>
      <c r="M6" s="117"/>
      <c r="N6" s="117"/>
      <c r="O6" s="117"/>
      <c r="P6" s="117"/>
      <c r="Q6" s="117"/>
      <c r="R6" s="117"/>
      <c r="S6" s="117"/>
      <c r="T6" s="117"/>
      <c r="U6" s="117"/>
      <c r="V6" s="117"/>
      <c r="W6" s="117"/>
      <c r="X6" s="117"/>
      <c r="Y6" s="117"/>
      <c r="Z6" s="117"/>
    </row>
    <row r="7" spans="1:26" ht="30" customHeight="1">
      <c r="A7" s="117"/>
      <c r="B7" s="209"/>
      <c r="C7" s="245" t="s">
        <v>610</v>
      </c>
      <c r="D7" s="545" t="s">
        <v>501</v>
      </c>
      <c r="E7" s="546"/>
      <c r="F7" s="246" t="s">
        <v>502</v>
      </c>
      <c r="G7" s="247" t="s">
        <v>611</v>
      </c>
      <c r="H7" s="246" t="s">
        <v>612</v>
      </c>
      <c r="I7" s="10"/>
      <c r="J7" s="117"/>
      <c r="K7" s="117"/>
      <c r="L7" s="117"/>
      <c r="M7" s="117"/>
      <c r="N7" s="117"/>
      <c r="O7" s="117"/>
      <c r="P7" s="117"/>
      <c r="Q7" s="117"/>
      <c r="R7" s="117"/>
      <c r="S7" s="117"/>
      <c r="T7" s="117"/>
      <c r="U7" s="117"/>
      <c r="V7" s="117"/>
      <c r="W7" s="117"/>
      <c r="X7" s="117"/>
      <c r="Y7" s="117"/>
      <c r="Z7" s="117"/>
    </row>
    <row r="8" spans="1:26" ht="140">
      <c r="A8" s="117"/>
      <c r="B8" s="57"/>
      <c r="C8" s="248" t="s">
        <v>613</v>
      </c>
      <c r="D8" s="547" t="s">
        <v>614</v>
      </c>
      <c r="E8" s="548"/>
      <c r="F8" s="249" t="s">
        <v>615</v>
      </c>
      <c r="G8" s="250" t="s">
        <v>616</v>
      </c>
      <c r="H8" s="249" t="s">
        <v>617</v>
      </c>
      <c r="I8" s="251"/>
      <c r="J8" s="117"/>
      <c r="K8" s="117"/>
      <c r="L8" s="117"/>
      <c r="M8" s="117"/>
      <c r="N8" s="117"/>
      <c r="O8" s="117"/>
      <c r="P8" s="117"/>
      <c r="Q8" s="117"/>
      <c r="R8" s="117"/>
      <c r="S8" s="117"/>
      <c r="T8" s="117"/>
      <c r="U8" s="117"/>
      <c r="V8" s="117"/>
      <c r="W8" s="117"/>
      <c r="X8" s="117"/>
      <c r="Y8" s="117"/>
      <c r="Z8" s="117"/>
    </row>
    <row r="9" spans="1:26" ht="210">
      <c r="A9" s="117"/>
      <c r="B9" s="57"/>
      <c r="C9" s="252" t="s">
        <v>618</v>
      </c>
      <c r="D9" s="447" t="s">
        <v>619</v>
      </c>
      <c r="E9" s="549"/>
      <c r="F9" s="253" t="s">
        <v>620</v>
      </c>
      <c r="G9" s="253" t="s">
        <v>1106</v>
      </c>
      <c r="H9" s="253" t="s">
        <v>621</v>
      </c>
      <c r="I9" s="251"/>
      <c r="J9" s="117"/>
      <c r="K9" s="117"/>
      <c r="L9" s="117"/>
      <c r="M9" s="117"/>
      <c r="N9" s="117"/>
      <c r="O9" s="117"/>
      <c r="P9" s="117"/>
      <c r="Q9" s="117"/>
      <c r="R9" s="117"/>
      <c r="S9" s="117"/>
      <c r="T9" s="117"/>
      <c r="U9" s="117"/>
      <c r="V9" s="117"/>
      <c r="W9" s="117"/>
      <c r="X9" s="117"/>
      <c r="Y9" s="117"/>
      <c r="Z9" s="117"/>
    </row>
    <row r="10" spans="1:26" ht="244.5" customHeight="1">
      <c r="A10" s="117"/>
      <c r="B10" s="57"/>
      <c r="C10" s="252" t="s">
        <v>622</v>
      </c>
      <c r="D10" s="447" t="s">
        <v>623</v>
      </c>
      <c r="E10" s="549"/>
      <c r="F10" s="253" t="s">
        <v>624</v>
      </c>
      <c r="G10" s="253" t="s">
        <v>625</v>
      </c>
      <c r="H10" s="253" t="s">
        <v>626</v>
      </c>
      <c r="I10" s="251"/>
      <c r="J10" s="117"/>
      <c r="K10" s="117"/>
      <c r="L10" s="117"/>
      <c r="M10" s="117"/>
      <c r="N10" s="117"/>
      <c r="O10" s="117"/>
      <c r="P10" s="117"/>
      <c r="Q10" s="117"/>
      <c r="R10" s="117"/>
      <c r="S10" s="117"/>
      <c r="T10" s="117"/>
      <c r="U10" s="117"/>
      <c r="V10" s="117"/>
      <c r="W10" s="117"/>
      <c r="X10" s="117"/>
      <c r="Y10" s="117"/>
      <c r="Z10" s="117"/>
    </row>
    <row r="11" spans="1:26" ht="253.5" customHeight="1">
      <c r="A11" s="117"/>
      <c r="B11" s="57"/>
      <c r="C11" s="252" t="s">
        <v>627</v>
      </c>
      <c r="D11" s="447" t="s">
        <v>628</v>
      </c>
      <c r="E11" s="549"/>
      <c r="F11" s="253" t="s">
        <v>629</v>
      </c>
      <c r="G11" s="253" t="s">
        <v>1107</v>
      </c>
      <c r="H11" s="253" t="s">
        <v>630</v>
      </c>
      <c r="I11" s="251"/>
      <c r="J11" s="117"/>
      <c r="K11" s="117"/>
      <c r="L11" s="117"/>
      <c r="M11" s="117"/>
      <c r="N11" s="117"/>
      <c r="O11" s="117"/>
      <c r="P11" s="117"/>
      <c r="Q11" s="117"/>
      <c r="R11" s="117"/>
      <c r="S11" s="117"/>
      <c r="T11" s="117"/>
      <c r="U11" s="117"/>
      <c r="V11" s="117"/>
      <c r="W11" s="117"/>
      <c r="X11" s="117"/>
      <c r="Y11" s="117"/>
      <c r="Z11" s="117"/>
    </row>
    <row r="12" spans="1:26" ht="183" customHeight="1">
      <c r="A12" s="131"/>
      <c r="B12" s="163"/>
      <c r="C12" s="254" t="s">
        <v>631</v>
      </c>
      <c r="D12" s="447" t="s">
        <v>614</v>
      </c>
      <c r="E12" s="549"/>
      <c r="F12" s="253" t="s">
        <v>632</v>
      </c>
      <c r="G12" s="253" t="s">
        <v>633</v>
      </c>
      <c r="H12" s="253" t="s">
        <v>634</v>
      </c>
      <c r="I12" s="164"/>
      <c r="J12" s="131"/>
      <c r="K12" s="131"/>
      <c r="L12" s="131"/>
      <c r="M12" s="131"/>
      <c r="N12" s="131"/>
      <c r="O12" s="131"/>
      <c r="P12" s="131"/>
      <c r="Q12" s="131"/>
      <c r="R12" s="131"/>
      <c r="S12" s="131"/>
      <c r="T12" s="131"/>
      <c r="U12" s="131"/>
      <c r="V12" s="131"/>
      <c r="W12" s="131"/>
      <c r="X12" s="131"/>
      <c r="Y12" s="131"/>
      <c r="Z12" s="131"/>
    </row>
    <row r="13" spans="1:26" ht="242.25" customHeight="1">
      <c r="A13" s="117"/>
      <c r="B13" s="57"/>
      <c r="C13" s="252" t="s">
        <v>506</v>
      </c>
      <c r="D13" s="447" t="s">
        <v>635</v>
      </c>
      <c r="E13" s="549"/>
      <c r="F13" s="253" t="s">
        <v>636</v>
      </c>
      <c r="G13" s="253" t="s">
        <v>637</v>
      </c>
      <c r="H13" s="253" t="s">
        <v>638</v>
      </c>
      <c r="I13" s="251"/>
      <c r="J13" s="117"/>
      <c r="K13" s="117"/>
      <c r="L13" s="117"/>
      <c r="M13" s="117"/>
      <c r="N13" s="117"/>
      <c r="O13" s="117"/>
      <c r="P13" s="117"/>
      <c r="Q13" s="117"/>
      <c r="R13" s="117"/>
      <c r="S13" s="117"/>
      <c r="T13" s="117"/>
      <c r="U13" s="117"/>
      <c r="V13" s="117"/>
      <c r="W13" s="117"/>
      <c r="X13" s="117"/>
      <c r="Y13" s="117"/>
      <c r="Z13" s="117"/>
    </row>
    <row r="14" spans="1:26" ht="165.75" customHeight="1">
      <c r="A14" s="117"/>
      <c r="B14" s="57"/>
      <c r="C14" s="252" t="s">
        <v>639</v>
      </c>
      <c r="D14" s="447" t="s">
        <v>640</v>
      </c>
      <c r="E14" s="549"/>
      <c r="F14" s="253" t="s">
        <v>641</v>
      </c>
      <c r="G14" s="253" t="s">
        <v>642</v>
      </c>
      <c r="H14" s="253" t="s">
        <v>643</v>
      </c>
      <c r="I14" s="251"/>
      <c r="J14" s="117"/>
      <c r="K14" s="117"/>
      <c r="L14" s="117"/>
      <c r="M14" s="117"/>
      <c r="N14" s="117"/>
      <c r="O14" s="117"/>
      <c r="P14" s="117"/>
      <c r="Q14" s="117"/>
      <c r="R14" s="117"/>
      <c r="S14" s="117"/>
      <c r="T14" s="117"/>
      <c r="U14" s="117"/>
      <c r="V14" s="117"/>
      <c r="W14" s="117"/>
      <c r="X14" s="117"/>
      <c r="Y14" s="117"/>
      <c r="Z14" s="117"/>
    </row>
    <row r="15" spans="1:26" ht="214.5" customHeight="1">
      <c r="A15" s="117"/>
      <c r="B15" s="57"/>
      <c r="C15" s="252" t="s">
        <v>644</v>
      </c>
      <c r="D15" s="447" t="s">
        <v>645</v>
      </c>
      <c r="E15" s="549"/>
      <c r="F15" s="253" t="s">
        <v>646</v>
      </c>
      <c r="G15" s="253" t="s">
        <v>647</v>
      </c>
      <c r="H15" s="253" t="s">
        <v>648</v>
      </c>
      <c r="I15" s="251"/>
      <c r="J15" s="117"/>
      <c r="K15" s="117"/>
      <c r="L15" s="117"/>
      <c r="M15" s="117"/>
      <c r="N15" s="117"/>
      <c r="O15" s="117"/>
      <c r="P15" s="117"/>
      <c r="Q15" s="117"/>
      <c r="R15" s="117"/>
      <c r="S15" s="117"/>
      <c r="T15" s="117"/>
      <c r="U15" s="117"/>
      <c r="V15" s="117"/>
      <c r="W15" s="117"/>
      <c r="X15" s="117"/>
      <c r="Y15" s="117"/>
      <c r="Z15" s="117"/>
    </row>
    <row r="16" spans="1:26" ht="291.75" customHeight="1">
      <c r="A16" s="117"/>
      <c r="B16" s="57"/>
      <c r="C16" s="252" t="s">
        <v>512</v>
      </c>
      <c r="D16" s="447" t="s">
        <v>649</v>
      </c>
      <c r="E16" s="549"/>
      <c r="F16" s="253" t="s">
        <v>650</v>
      </c>
      <c r="G16" s="255" t="s">
        <v>651</v>
      </c>
      <c r="H16" s="253" t="s">
        <v>652</v>
      </c>
      <c r="I16" s="251"/>
      <c r="J16" s="117"/>
      <c r="K16" s="117"/>
      <c r="L16" s="117"/>
      <c r="M16" s="117"/>
      <c r="N16" s="117"/>
      <c r="O16" s="117"/>
      <c r="P16" s="117"/>
      <c r="Q16" s="117"/>
      <c r="R16" s="117"/>
      <c r="S16" s="117"/>
      <c r="T16" s="117"/>
      <c r="U16" s="117"/>
      <c r="V16" s="117"/>
      <c r="W16" s="117"/>
      <c r="X16" s="117"/>
      <c r="Y16" s="117"/>
      <c r="Z16" s="117"/>
    </row>
    <row r="17" spans="1:26" ht="55.5" customHeight="1">
      <c r="A17" s="117"/>
      <c r="B17" s="57"/>
      <c r="C17" s="252" t="s">
        <v>653</v>
      </c>
      <c r="D17" s="447" t="s">
        <v>640</v>
      </c>
      <c r="E17" s="549"/>
      <c r="F17" s="253" t="s">
        <v>654</v>
      </c>
      <c r="G17" s="256" t="s">
        <v>655</v>
      </c>
      <c r="H17" s="253" t="s">
        <v>656</v>
      </c>
      <c r="I17" s="251"/>
      <c r="J17" s="117"/>
      <c r="K17" s="117"/>
      <c r="L17" s="117"/>
      <c r="M17" s="117"/>
      <c r="N17" s="117"/>
      <c r="O17" s="117"/>
      <c r="P17" s="117"/>
      <c r="Q17" s="117"/>
      <c r="R17" s="117"/>
      <c r="S17" s="117"/>
      <c r="T17" s="117"/>
      <c r="U17" s="117"/>
      <c r="V17" s="117"/>
      <c r="W17" s="117"/>
      <c r="X17" s="117"/>
      <c r="Y17" s="117"/>
      <c r="Z17" s="117"/>
    </row>
    <row r="18" spans="1:26" ht="250.5" customHeight="1">
      <c r="A18" s="117"/>
      <c r="B18" s="57"/>
      <c r="C18" s="252" t="s">
        <v>518</v>
      </c>
      <c r="D18" s="447" t="s">
        <v>657</v>
      </c>
      <c r="E18" s="549"/>
      <c r="F18" s="256" t="s">
        <v>658</v>
      </c>
      <c r="G18" s="256" t="s">
        <v>655</v>
      </c>
      <c r="H18" s="253" t="s">
        <v>659</v>
      </c>
      <c r="I18" s="251"/>
      <c r="J18" s="117"/>
      <c r="K18" s="117"/>
      <c r="L18" s="117"/>
      <c r="M18" s="117"/>
      <c r="N18" s="117"/>
      <c r="O18" s="117"/>
      <c r="P18" s="117"/>
      <c r="Q18" s="117"/>
      <c r="R18" s="117"/>
      <c r="S18" s="117"/>
      <c r="T18" s="117"/>
      <c r="U18" s="117"/>
      <c r="V18" s="117"/>
      <c r="W18" s="117"/>
      <c r="X18" s="117"/>
      <c r="Y18" s="117"/>
      <c r="Z18" s="117"/>
    </row>
    <row r="19" spans="1:26" ht="179.25" customHeight="1">
      <c r="A19" s="117"/>
      <c r="B19" s="57"/>
      <c r="C19" s="252" t="s">
        <v>522</v>
      </c>
      <c r="D19" s="447" t="s">
        <v>660</v>
      </c>
      <c r="E19" s="549"/>
      <c r="F19" s="253" t="s">
        <v>661</v>
      </c>
      <c r="G19" s="256" t="s">
        <v>655</v>
      </c>
      <c r="H19" s="253" t="s">
        <v>662</v>
      </c>
      <c r="I19" s="251"/>
      <c r="J19" s="117"/>
      <c r="K19" s="117"/>
      <c r="L19" s="117"/>
      <c r="M19" s="117"/>
      <c r="N19" s="117"/>
      <c r="O19" s="117"/>
      <c r="P19" s="117"/>
      <c r="Q19" s="117"/>
      <c r="R19" s="117"/>
      <c r="S19" s="117"/>
      <c r="T19" s="117"/>
      <c r="U19" s="117"/>
      <c r="V19" s="117"/>
      <c r="W19" s="117"/>
      <c r="X19" s="117"/>
      <c r="Y19" s="117"/>
      <c r="Z19" s="117"/>
    </row>
    <row r="20" spans="1:26" ht="14.5">
      <c r="A20" s="117"/>
      <c r="B20" s="57"/>
      <c r="C20" s="252"/>
      <c r="D20" s="550"/>
      <c r="E20" s="549"/>
      <c r="F20" s="256"/>
      <c r="G20" s="256"/>
      <c r="H20" s="256"/>
      <c r="I20" s="251"/>
      <c r="J20" s="117"/>
      <c r="K20" s="117"/>
      <c r="L20" s="117"/>
      <c r="M20" s="117"/>
      <c r="N20" s="117"/>
      <c r="O20" s="117"/>
      <c r="P20" s="117"/>
      <c r="Q20" s="117"/>
      <c r="R20" s="117"/>
      <c r="S20" s="117"/>
      <c r="T20" s="117"/>
      <c r="U20" s="117"/>
      <c r="V20" s="117"/>
      <c r="W20" s="117"/>
      <c r="X20" s="117"/>
      <c r="Y20" s="117"/>
      <c r="Z20" s="117"/>
    </row>
    <row r="21" spans="1:26" ht="15.75" customHeight="1">
      <c r="A21" s="117"/>
      <c r="B21" s="57"/>
      <c r="C21" s="252"/>
      <c r="D21" s="550"/>
      <c r="E21" s="549"/>
      <c r="F21" s="256"/>
      <c r="G21" s="256"/>
      <c r="H21" s="256"/>
      <c r="I21" s="251"/>
      <c r="J21" s="117"/>
      <c r="K21" s="117"/>
      <c r="L21" s="117"/>
      <c r="M21" s="117"/>
      <c r="N21" s="117"/>
      <c r="O21" s="117"/>
      <c r="P21" s="117"/>
      <c r="Q21" s="117"/>
      <c r="R21" s="117"/>
      <c r="S21" s="117"/>
      <c r="T21" s="117"/>
      <c r="U21" s="117"/>
      <c r="V21" s="117"/>
      <c r="W21" s="117"/>
      <c r="X21" s="117"/>
      <c r="Y21" s="117"/>
      <c r="Z21" s="117"/>
    </row>
    <row r="22" spans="1:26" ht="15.75" customHeight="1">
      <c r="A22" s="117"/>
      <c r="B22" s="57"/>
      <c r="C22" s="252"/>
      <c r="D22" s="550"/>
      <c r="E22" s="549"/>
      <c r="F22" s="256"/>
      <c r="G22" s="256"/>
      <c r="H22" s="256"/>
      <c r="I22" s="251"/>
      <c r="J22" s="117"/>
      <c r="K22" s="117"/>
      <c r="L22" s="117"/>
      <c r="M22" s="117"/>
      <c r="N22" s="117"/>
      <c r="O22" s="117"/>
      <c r="P22" s="117"/>
      <c r="Q22" s="117"/>
      <c r="R22" s="117"/>
      <c r="S22" s="117"/>
      <c r="T22" s="117"/>
      <c r="U22" s="117"/>
      <c r="V22" s="117"/>
      <c r="W22" s="117"/>
      <c r="X22" s="117"/>
      <c r="Y22" s="117"/>
      <c r="Z22" s="117"/>
    </row>
    <row r="23" spans="1:26" ht="15.75" customHeight="1">
      <c r="A23" s="117"/>
      <c r="B23" s="57"/>
      <c r="C23" s="252"/>
      <c r="D23" s="550"/>
      <c r="E23" s="549"/>
      <c r="F23" s="256"/>
      <c r="G23" s="256"/>
      <c r="H23" s="256"/>
      <c r="I23" s="251"/>
      <c r="J23" s="117"/>
      <c r="K23" s="117"/>
      <c r="L23" s="117"/>
      <c r="M23" s="117"/>
      <c r="N23" s="117"/>
      <c r="O23" s="117"/>
      <c r="P23" s="117"/>
      <c r="Q23" s="117"/>
      <c r="R23" s="117"/>
      <c r="S23" s="117"/>
      <c r="T23" s="117"/>
      <c r="U23" s="117"/>
      <c r="V23" s="117"/>
      <c r="W23" s="117"/>
      <c r="X23" s="117"/>
      <c r="Y23" s="117"/>
      <c r="Z23" s="117"/>
    </row>
    <row r="24" spans="1:26" ht="15.75" customHeight="1">
      <c r="A24" s="117"/>
      <c r="B24" s="57"/>
      <c r="C24" s="252"/>
      <c r="D24" s="550"/>
      <c r="E24" s="549"/>
      <c r="F24" s="256"/>
      <c r="G24" s="256"/>
      <c r="H24" s="256"/>
      <c r="I24" s="251"/>
      <c r="J24" s="117"/>
      <c r="K24" s="117"/>
      <c r="L24" s="117"/>
      <c r="M24" s="117"/>
      <c r="N24" s="117"/>
      <c r="O24" s="117"/>
      <c r="P24" s="117"/>
      <c r="Q24" s="117"/>
      <c r="R24" s="117"/>
      <c r="S24" s="117"/>
      <c r="T24" s="117"/>
      <c r="U24" s="117"/>
      <c r="V24" s="117"/>
      <c r="W24" s="117"/>
      <c r="X24" s="117"/>
      <c r="Y24" s="117"/>
      <c r="Z24" s="117"/>
    </row>
    <row r="25" spans="1:26" ht="15.75" customHeight="1">
      <c r="A25" s="117"/>
      <c r="B25" s="57"/>
      <c r="C25" s="252"/>
      <c r="D25" s="550"/>
      <c r="E25" s="549"/>
      <c r="F25" s="256"/>
      <c r="G25" s="256"/>
      <c r="H25" s="256"/>
      <c r="I25" s="251"/>
      <c r="J25" s="117"/>
      <c r="K25" s="117"/>
      <c r="L25" s="117"/>
      <c r="M25" s="117"/>
      <c r="N25" s="117"/>
      <c r="O25" s="117"/>
      <c r="P25" s="117"/>
      <c r="Q25" s="117"/>
      <c r="R25" s="117"/>
      <c r="S25" s="117"/>
      <c r="T25" s="117"/>
      <c r="U25" s="117"/>
      <c r="V25" s="117"/>
      <c r="W25" s="117"/>
      <c r="X25" s="117"/>
      <c r="Y25" s="117"/>
      <c r="Z25" s="117"/>
    </row>
    <row r="26" spans="1:26" ht="15.75" customHeight="1">
      <c r="A26" s="117"/>
      <c r="B26" s="57"/>
      <c r="C26" s="252"/>
      <c r="D26" s="550"/>
      <c r="E26" s="549"/>
      <c r="F26" s="256"/>
      <c r="G26" s="256"/>
      <c r="H26" s="256"/>
      <c r="I26" s="251"/>
      <c r="J26" s="117"/>
      <c r="K26" s="117"/>
      <c r="L26" s="117"/>
      <c r="M26" s="117"/>
      <c r="N26" s="117"/>
      <c r="O26" s="117"/>
      <c r="P26" s="117"/>
      <c r="Q26" s="117"/>
      <c r="R26" s="117"/>
      <c r="S26" s="117"/>
      <c r="T26" s="117"/>
      <c r="U26" s="117"/>
      <c r="V26" s="117"/>
      <c r="W26" s="117"/>
      <c r="X26" s="117"/>
      <c r="Y26" s="117"/>
      <c r="Z26" s="117"/>
    </row>
    <row r="27" spans="1:26" ht="15.75" customHeight="1">
      <c r="A27" s="117"/>
      <c r="B27" s="57"/>
      <c r="C27" s="252"/>
      <c r="D27" s="550"/>
      <c r="E27" s="549"/>
      <c r="F27" s="256"/>
      <c r="G27" s="256"/>
      <c r="H27" s="256"/>
      <c r="I27" s="251"/>
      <c r="J27" s="117"/>
      <c r="K27" s="117"/>
      <c r="L27" s="117"/>
      <c r="M27" s="117"/>
      <c r="N27" s="117"/>
      <c r="O27" s="117"/>
      <c r="P27" s="117"/>
      <c r="Q27" s="117"/>
      <c r="R27" s="117"/>
      <c r="S27" s="117"/>
      <c r="T27" s="117"/>
      <c r="U27" s="117"/>
      <c r="V27" s="117"/>
      <c r="W27" s="117"/>
      <c r="X27" s="117"/>
      <c r="Y27" s="117"/>
      <c r="Z27" s="117"/>
    </row>
    <row r="28" spans="1:26" ht="15.75" customHeight="1">
      <c r="A28" s="117"/>
      <c r="B28" s="57"/>
      <c r="C28" s="252"/>
      <c r="D28" s="550"/>
      <c r="E28" s="549"/>
      <c r="F28" s="256"/>
      <c r="G28" s="256"/>
      <c r="H28" s="256"/>
      <c r="I28" s="251"/>
      <c r="J28" s="117"/>
      <c r="K28" s="117"/>
      <c r="L28" s="117"/>
      <c r="M28" s="117"/>
      <c r="N28" s="117"/>
      <c r="O28" s="117"/>
      <c r="P28" s="117"/>
      <c r="Q28" s="117"/>
      <c r="R28" s="117"/>
      <c r="S28" s="117"/>
      <c r="T28" s="117"/>
      <c r="U28" s="117"/>
      <c r="V28" s="117"/>
      <c r="W28" s="117"/>
      <c r="X28" s="117"/>
      <c r="Y28" s="117"/>
      <c r="Z28" s="117"/>
    </row>
    <row r="29" spans="1:26" ht="15.75" customHeight="1">
      <c r="A29" s="117"/>
      <c r="B29" s="57"/>
      <c r="C29" s="252"/>
      <c r="D29" s="550"/>
      <c r="E29" s="549"/>
      <c r="F29" s="256"/>
      <c r="G29" s="256"/>
      <c r="H29" s="256"/>
      <c r="I29" s="251"/>
      <c r="J29" s="117"/>
      <c r="K29" s="117"/>
      <c r="L29" s="117"/>
      <c r="M29" s="117"/>
      <c r="N29" s="117"/>
      <c r="O29" s="117"/>
      <c r="P29" s="117"/>
      <c r="Q29" s="117"/>
      <c r="R29" s="117"/>
      <c r="S29" s="117"/>
      <c r="T29" s="117"/>
      <c r="U29" s="117"/>
      <c r="V29" s="117"/>
      <c r="W29" s="117"/>
      <c r="X29" s="117"/>
      <c r="Y29" s="117"/>
      <c r="Z29" s="117"/>
    </row>
    <row r="30" spans="1:26" ht="15.75" customHeight="1">
      <c r="A30" s="117"/>
      <c r="B30" s="57"/>
      <c r="C30" s="252"/>
      <c r="D30" s="550"/>
      <c r="E30" s="549"/>
      <c r="F30" s="256"/>
      <c r="G30" s="256"/>
      <c r="H30" s="256"/>
      <c r="I30" s="251"/>
      <c r="J30" s="117"/>
      <c r="K30" s="117"/>
      <c r="L30" s="117"/>
      <c r="M30" s="117"/>
      <c r="N30" s="117"/>
      <c r="O30" s="117"/>
      <c r="P30" s="117"/>
      <c r="Q30" s="117"/>
      <c r="R30" s="117"/>
      <c r="S30" s="117"/>
      <c r="T30" s="117"/>
      <c r="U30" s="117"/>
      <c r="V30" s="117"/>
      <c r="W30" s="117"/>
      <c r="X30" s="117"/>
      <c r="Y30" s="117"/>
      <c r="Z30" s="117"/>
    </row>
    <row r="31" spans="1:26" ht="15.75" customHeight="1">
      <c r="A31" s="117"/>
      <c r="B31" s="57"/>
      <c r="C31" s="257"/>
      <c r="D31" s="551"/>
      <c r="E31" s="552"/>
      <c r="F31" s="258"/>
      <c r="G31" s="258"/>
      <c r="H31" s="258"/>
      <c r="I31" s="251"/>
      <c r="J31" s="117"/>
      <c r="K31" s="117"/>
      <c r="L31" s="117"/>
      <c r="M31" s="117"/>
      <c r="N31" s="117"/>
      <c r="O31" s="117"/>
      <c r="P31" s="117"/>
      <c r="Q31" s="117"/>
      <c r="R31" s="117"/>
      <c r="S31" s="117"/>
      <c r="T31" s="117"/>
      <c r="U31" s="117"/>
      <c r="V31" s="117"/>
      <c r="W31" s="117"/>
      <c r="X31" s="117"/>
      <c r="Y31" s="117"/>
      <c r="Z31" s="117"/>
    </row>
    <row r="32" spans="1:26" ht="15.75" customHeight="1">
      <c r="A32" s="117"/>
      <c r="B32" s="259"/>
      <c r="C32" s="260"/>
      <c r="D32" s="260"/>
      <c r="E32" s="260"/>
      <c r="F32" s="260"/>
      <c r="G32" s="260"/>
      <c r="H32" s="260"/>
      <c r="I32" s="261"/>
      <c r="J32" s="117"/>
      <c r="K32" s="117"/>
      <c r="L32" s="117"/>
      <c r="M32" s="117"/>
      <c r="N32" s="117"/>
      <c r="O32" s="117"/>
      <c r="P32" s="117"/>
      <c r="Q32" s="117"/>
      <c r="R32" s="117"/>
      <c r="S32" s="117"/>
      <c r="T32" s="117"/>
      <c r="U32" s="117"/>
      <c r="V32" s="117"/>
      <c r="W32" s="117"/>
      <c r="X32" s="117"/>
      <c r="Y32" s="117"/>
      <c r="Z32" s="117"/>
    </row>
    <row r="33" spans="1:26" ht="15.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1:26" ht="15.7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row>
    <row r="35" spans="1:26" ht="15.75" customHeight="1">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row>
    <row r="36" spans="1:26" ht="15.75" customHeight="1">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row>
    <row r="37" spans="1:26" ht="15.7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row>
    <row r="38" spans="1:26" ht="15.7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row>
    <row r="39" spans="1:26" ht="15.7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row>
    <row r="40" spans="1:26" ht="15.75"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row>
    <row r="41" spans="1:26" ht="15.7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row>
    <row r="42" spans="1:26" ht="15.75" customHeigh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row>
    <row r="43" spans="1:26" ht="15.75" customHeigh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row>
    <row r="44" spans="1:26" ht="15.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row>
    <row r="45" spans="1:26" ht="15.75" customHeigh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row>
    <row r="46" spans="1:26" ht="15.75" customHeigh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row>
    <row r="47" spans="1:26" ht="15.75"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row>
    <row r="48" spans="1:26" ht="15.75"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row>
    <row r="49" spans="1:26" ht="15.7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row>
    <row r="50" spans="1:26" ht="15.75" customHeigh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row>
    <row r="51" spans="1:26" ht="15.75" customHeigh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1:26" ht="15.7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row>
    <row r="53" spans="1:26" ht="15.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row>
    <row r="54" spans="1:26" ht="15.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row>
    <row r="55" spans="1:26" ht="15.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row>
    <row r="56" spans="1:26" ht="15.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row>
    <row r="57" spans="1:26" ht="15.7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row>
    <row r="58" spans="1:26" ht="15.7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row>
    <row r="59" spans="1:26" ht="15.7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15.7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6" ht="15.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row>
    <row r="66" spans="1:26" ht="15.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row>
    <row r="67" spans="1:26" ht="15.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row>
    <row r="68" spans="1:26" ht="15.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row>
    <row r="69" spans="1:26" ht="15.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row r="70" spans="1:26" ht="15.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row>
    <row r="71" spans="1:26" ht="15.7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row>
    <row r="72" spans="1:26" ht="15.7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row>
    <row r="73" spans="1:26" ht="15.7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row>
    <row r="74" spans="1:26" ht="15.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row>
    <row r="75" spans="1:26" ht="15.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row>
    <row r="76" spans="1:26" ht="15.7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row>
    <row r="77" spans="1:26" ht="15.7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row>
    <row r="78" spans="1:26" ht="15.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row>
    <row r="79" spans="1:26" ht="15.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row>
    <row r="80" spans="1:26" ht="15.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row>
    <row r="81" spans="1:26" ht="15.7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row>
    <row r="82" spans="1:26" ht="15.7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row>
    <row r="83" spans="1:26" ht="15.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row>
    <row r="84" spans="1:26" ht="15.7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row>
    <row r="85" spans="1:26" ht="15.7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row>
    <row r="86" spans="1:26" ht="15.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row>
    <row r="87" spans="1:26" ht="15.7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row>
    <row r="88" spans="1:26" ht="15.7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row>
    <row r="89" spans="1:26" ht="15.7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row>
    <row r="90" spans="1:26" ht="15.7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row>
    <row r="91" spans="1:26" ht="15.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row>
    <row r="92" spans="1:26" ht="15.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row>
    <row r="93" spans="1:26" ht="15.7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row>
    <row r="94" spans="1:26" ht="15.7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row>
    <row r="95" spans="1:26" ht="15.7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row>
    <row r="96" spans="1:26" ht="15.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row>
    <row r="97" spans="1:26" ht="15.7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row>
    <row r="98" spans="1:26" ht="15.7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row>
    <row r="99" spans="1:26" ht="15.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row>
    <row r="100" spans="1:26" ht="15.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row>
    <row r="101" spans="1:26" ht="15.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row>
    <row r="102" spans="1:26" ht="15.7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row>
    <row r="103" spans="1:26" ht="15.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15.7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row>
    <row r="105" spans="1:26" ht="15.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row>
    <row r="106" spans="1:26" ht="15.7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row>
    <row r="107" spans="1:26" ht="15.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row>
    <row r="108" spans="1:26" ht="15.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row>
    <row r="109" spans="1:26" ht="15.7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row>
    <row r="110" spans="1:26" ht="15.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row>
    <row r="111" spans="1:26" ht="15.7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row>
    <row r="112" spans="1:26" ht="15.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row>
    <row r="113" spans="1:26" ht="15.7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row>
    <row r="114" spans="1:26" ht="15.7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row>
    <row r="115" spans="1:26" ht="15.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ht="15.7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ht="15.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ht="15.7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ht="15.7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ht="15.7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ht="15.7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ht="15.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ht="15.7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ht="15.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row>
    <row r="125" spans="1:26" ht="15.7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15.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row>
    <row r="127" spans="1:26" ht="15.7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row>
    <row r="128" spans="1:26" ht="15.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row>
    <row r="129" spans="1:26" ht="15.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row>
    <row r="130" spans="1:26" ht="15.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row>
    <row r="131" spans="1:26" ht="15.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row>
    <row r="132" spans="1:26" ht="15.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row>
    <row r="133" spans="1:26"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row>
    <row r="136" spans="1:26" ht="15.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row>
    <row r="137" spans="1:26" ht="15.7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15.7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15.7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row>
    <row r="140" spans="1:26" ht="15.7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row>
    <row r="141" spans="1:26" ht="15.7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row>
    <row r="142" spans="1:26" ht="15.7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row>
    <row r="143" spans="1:26" ht="15.7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row>
    <row r="144" spans="1:26" ht="15.7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row>
    <row r="145" spans="1:26" ht="15.7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row>
    <row r="146" spans="1:26" ht="15.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row>
    <row r="147" spans="1:26" ht="15.7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row>
    <row r="148" spans="1:26" ht="15.7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row>
    <row r="149" spans="1:26" ht="15.7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row>
    <row r="150" spans="1:26" ht="15.7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row>
    <row r="151" spans="1:26" ht="15.7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row>
    <row r="152" spans="1:26" ht="15.7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row>
    <row r="153" spans="1:26" ht="15.7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row>
    <row r="154" spans="1:26" ht="15.7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row>
    <row r="155" spans="1:26" ht="15.7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row>
    <row r="156" spans="1:26" ht="15.7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row>
    <row r="157" spans="1:26" ht="15.7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row>
    <row r="158" spans="1:26" ht="15.7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6" ht="15.7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row>
    <row r="160" spans="1:26" ht="15.7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row>
    <row r="161" spans="1:26" ht="15.7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row>
    <row r="162" spans="1:26" ht="15.7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row>
    <row r="163" spans="1:26" ht="15.7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row>
    <row r="164" spans="1:26" ht="15.7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row>
    <row r="165" spans="1:26" ht="15.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row>
    <row r="166" spans="1:26" ht="15.7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row>
    <row r="167" spans="1:26" ht="15.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row>
    <row r="168" spans="1:26" ht="15.7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row>
    <row r="169" spans="1:26" ht="15.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row>
    <row r="170" spans="1:26" ht="15.7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row>
    <row r="171" spans="1:26" ht="15.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row>
    <row r="172" spans="1:26" ht="15.7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row>
    <row r="173" spans="1:26" ht="15.7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row>
    <row r="174" spans="1:26" ht="15.7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row>
    <row r="175" spans="1:26" ht="15.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row>
    <row r="176" spans="1:26" ht="15.7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row>
    <row r="177" spans="1:26" ht="15.7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row>
    <row r="178" spans="1:26" ht="15.7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row>
    <row r="179" spans="1:26" ht="15.7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row>
    <row r="180" spans="1:26" ht="15.7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row>
    <row r="181" spans="1:26" ht="15.7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row>
    <row r="182" spans="1:26" ht="15.7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row>
    <row r="183" spans="1:26" ht="15.7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row>
    <row r="184" spans="1:26" ht="15.7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row>
    <row r="185" spans="1:26" ht="15.7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row>
    <row r="186" spans="1:26" ht="15.7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row>
    <row r="187" spans="1:26" ht="15.7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row>
    <row r="188" spans="1:26" ht="15.7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row>
    <row r="189" spans="1:26" ht="15.7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row>
    <row r="190" spans="1:26" ht="15.7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row>
    <row r="191" spans="1:26" ht="15.7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row>
    <row r="192" spans="1:26" ht="15.7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row>
    <row r="193" spans="1:26" ht="15.7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row>
    <row r="194" spans="1:26" ht="15.7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row>
    <row r="195" spans="1:26" ht="15.7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row>
    <row r="196" spans="1:26" ht="15.7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row>
    <row r="197" spans="1:26" ht="15.7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row>
    <row r="198" spans="1:26" ht="15.7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row>
    <row r="199" spans="1:26" ht="15.7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row>
    <row r="200" spans="1:26" ht="15.7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row>
    <row r="201" spans="1:26" ht="15.7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row>
    <row r="202" spans="1:26" ht="15.7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row>
    <row r="203" spans="1:26" ht="15.7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row>
    <row r="204" spans="1:26" ht="15.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row>
    <row r="205" spans="1:26" ht="15.7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row>
    <row r="206" spans="1:26" ht="15.7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row>
    <row r="207" spans="1:26" ht="15.7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row>
    <row r="208" spans="1:26" ht="15.7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row>
    <row r="209" spans="1:26" ht="15.7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row>
    <row r="210" spans="1:26" ht="15.7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row>
    <row r="211" spans="1:26" ht="15.7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row>
    <row r="212" spans="1:26" ht="15.7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row>
    <row r="213" spans="1:26" ht="15.7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row>
    <row r="214" spans="1:26" ht="15.7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row>
    <row r="215" spans="1:26" ht="15.7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row>
    <row r="216" spans="1:26" ht="15.7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row>
    <row r="217" spans="1:26" ht="15.7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row>
    <row r="218" spans="1:26" ht="15.7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row>
    <row r="219" spans="1:26" ht="15.7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row>
    <row r="220" spans="1:26" ht="15.7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row>
    <row r="221" spans="1:26" ht="15.7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row>
    <row r="222" spans="1:26" ht="15.7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row>
    <row r="223" spans="1:26" ht="15.7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row>
    <row r="224" spans="1:26" ht="15.7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15.7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row>
    <row r="226" spans="1:26" ht="15.7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row>
    <row r="227" spans="1:26"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row>
    <row r="228" spans="1:26" ht="15.7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row>
    <row r="229" spans="1:26" ht="15.7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row>
    <row r="230" spans="1:26" ht="15.7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row>
    <row r="231" spans="1:26" ht="15.7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row>
    <row r="232" spans="1:26" ht="15.7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row>
    <row r="233" spans="1:26" ht="15.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row>
    <row r="234" spans="1:26" ht="15.7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row>
    <row r="235" spans="1:26" ht="15.7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row>
    <row r="236" spans="1:26" ht="15.7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row>
    <row r="237" spans="1:26" ht="15.7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row>
    <row r="238" spans="1:26" ht="15.7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row>
    <row r="239" spans="1:26" ht="15.7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row>
    <row r="240" spans="1:26" ht="15.7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row>
    <row r="241" spans="1:26" ht="15.7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row>
    <row r="242" spans="1:26" ht="15.7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row>
    <row r="243" spans="1:26" ht="15.75" customHeight="1">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row>
    <row r="244" spans="1:26" ht="15.75" customHeight="1">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row>
    <row r="245" spans="1:26" ht="15.75" customHeight="1">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row>
    <row r="246" spans="1:26" ht="15.75" customHeight="1">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row>
    <row r="247" spans="1:26" ht="15.75" customHeight="1">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row>
    <row r="248" spans="1:26" ht="15.75" customHeight="1">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row>
    <row r="249" spans="1:26" ht="15.75" customHeight="1">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row>
    <row r="250" spans="1:26" ht="15.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row>
    <row r="251" spans="1:26" ht="15.75" customHeight="1">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row>
    <row r="252" spans="1:26" ht="15.75" customHeight="1">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row>
    <row r="253" spans="1:26" ht="15.75" customHeight="1">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row>
    <row r="254" spans="1:26" ht="15.75" customHeight="1">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row>
    <row r="255" spans="1:26" ht="15.75" customHeight="1">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row>
    <row r="256" spans="1:26" ht="15.75" customHeight="1">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row>
    <row r="257" spans="1:26" ht="15.75" customHeight="1">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row>
    <row r="258" spans="1:26" ht="15.75" customHeight="1">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row>
    <row r="259" spans="1:26" ht="15.75" customHeight="1">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row>
    <row r="260" spans="1:26" ht="15.75" customHeight="1">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row>
    <row r="261" spans="1:26" ht="15.75" customHeight="1">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row>
    <row r="262" spans="1:26" ht="15.75" customHeight="1">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row>
    <row r="263" spans="1:26" ht="15.75" customHeight="1">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row>
    <row r="264" spans="1:26" ht="15.75" customHeight="1">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row>
    <row r="265" spans="1:26" ht="15.75" customHeight="1">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row>
    <row r="266" spans="1:26" ht="15.75" customHeight="1">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row>
    <row r="267" spans="1:26" ht="15.75" customHeight="1">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row>
    <row r="268" spans="1:26" ht="15.75" customHeight="1">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row>
    <row r="269" spans="1:26" ht="15.75" customHeight="1">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row>
    <row r="270" spans="1:26" ht="15.75" customHeight="1">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row>
    <row r="271" spans="1:26" ht="15.75" customHeight="1">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row>
    <row r="272" spans="1:26" ht="15.75" customHeight="1">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row>
    <row r="273" spans="1:26" ht="15.75" customHeight="1">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row>
    <row r="274" spans="1:26" ht="15.75" customHeight="1">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row>
    <row r="275" spans="1:26" ht="15.75" customHeight="1">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row>
    <row r="276" spans="1:26" ht="15.75" customHeight="1">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row>
    <row r="277" spans="1:26" ht="15.75" customHeight="1">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row>
    <row r="278" spans="1:26" ht="15.75" customHeight="1">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row>
    <row r="279" spans="1:26" ht="15.75" customHeight="1">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row>
    <row r="280" spans="1:26" ht="15.75" customHeight="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row>
    <row r="281" spans="1:26" ht="15.75" customHeight="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row>
    <row r="282" spans="1:26" ht="15.75" customHeight="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row>
    <row r="283" spans="1:26" ht="15.75" customHeight="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row>
    <row r="284" spans="1:26" ht="15.75" customHeight="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row>
    <row r="285" spans="1:26" ht="15.7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row>
    <row r="286" spans="1:26" ht="15.75" customHeight="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row>
    <row r="287" spans="1:26" ht="15.75" customHeight="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row>
    <row r="288" spans="1:26" ht="15.75" customHeight="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row>
    <row r="289" spans="1:26" ht="15.75" customHeight="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row>
    <row r="290" spans="1:26" ht="15.75" customHeight="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row>
    <row r="291" spans="1:26" ht="15.75" customHeight="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row>
    <row r="292" spans="1:26" ht="15.75" customHeight="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row>
    <row r="293" spans="1:26" ht="15.75" customHeight="1">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row>
    <row r="294" spans="1:26" ht="15.75" customHeight="1">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row>
    <row r="295" spans="1:26" ht="15.75" customHeight="1">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row>
    <row r="296" spans="1:26" ht="15.75" customHeight="1">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row>
    <row r="297" spans="1:26" ht="15.75" customHeight="1">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row>
    <row r="298" spans="1:26" ht="15.7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row>
    <row r="299" spans="1:26" ht="15.75" customHeight="1">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row>
    <row r="300" spans="1:26" ht="15.75" customHeight="1">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row>
    <row r="301" spans="1:26" ht="15.75" customHeight="1">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row>
    <row r="302" spans="1:26" ht="15.75" customHeight="1">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row>
    <row r="303" spans="1:26" ht="15.75" customHeight="1">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row>
    <row r="304" spans="1:26" ht="15.75" customHeight="1">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row>
    <row r="305" spans="1:26" ht="15.7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row>
    <row r="306" spans="1:26" ht="15.75" customHeight="1">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row>
    <row r="307" spans="1:26" ht="15.75" customHeight="1">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row>
    <row r="308" spans="1:26" ht="15.75" customHeight="1">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row>
    <row r="309" spans="1:26" ht="15.75" customHeight="1">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row>
    <row r="310" spans="1:26" ht="15.7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row>
    <row r="311" spans="1:26" ht="15.75" customHeight="1">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row>
    <row r="312" spans="1:26" ht="15.75" customHeight="1">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row>
    <row r="313" spans="1:26" ht="15.75" customHeight="1">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row>
    <row r="314" spans="1:26" ht="15.75" customHeight="1">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row>
    <row r="315" spans="1:26" ht="15.75" customHeight="1">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row>
    <row r="316" spans="1:26" ht="15.75" customHeight="1">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row>
    <row r="317" spans="1:26" ht="15.75" customHeight="1">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row>
    <row r="318" spans="1:26" ht="15.75" customHeight="1">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row>
    <row r="319" spans="1:26" ht="15.75" customHeight="1">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row>
    <row r="320" spans="1:26" ht="15.75" customHeight="1">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row>
    <row r="321" spans="1:26" ht="15.75" customHeight="1">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row>
    <row r="322" spans="1:26" ht="15.75" customHeight="1">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row>
    <row r="323" spans="1:26" ht="15.75" customHeight="1">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row>
    <row r="324" spans="1:26" ht="15.75"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row>
    <row r="325" spans="1:26"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row>
    <row r="326" spans="1:26"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row>
    <row r="327" spans="1:26"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row>
    <row r="328" spans="1:26"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row>
    <row r="329" spans="1:26"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row>
    <row r="330" spans="1:26"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row>
    <row r="331" spans="1:26"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row>
    <row r="332" spans="1:26"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row>
    <row r="333" spans="1:26"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row>
    <row r="334" spans="1:26"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row>
    <row r="335" spans="1:26"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row>
    <row r="336" spans="1:26"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row>
    <row r="337" spans="1:26"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row>
    <row r="338" spans="1:26"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row>
    <row r="339" spans="1:26"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row>
    <row r="340" spans="1:26"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row>
    <row r="341" spans="1:26"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row>
    <row r="342" spans="1:26"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row>
    <row r="343" spans="1:26"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row>
    <row r="344" spans="1:26"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row>
    <row r="345" spans="1:26"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row>
    <row r="346" spans="1:26"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row>
    <row r="347" spans="1:26"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row>
    <row r="348" spans="1:26"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row>
    <row r="349" spans="1:26"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row>
    <row r="350" spans="1:26"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row>
    <row r="351" spans="1:26"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row>
    <row r="352" spans="1:26"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row>
    <row r="353" spans="1:26"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row>
    <row r="354" spans="1:26"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row>
    <row r="355" spans="1:26"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row>
    <row r="356" spans="1:26"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row>
    <row r="357" spans="1:26"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row>
    <row r="358" spans="1:26"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row>
    <row r="359" spans="1:26"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row>
    <row r="360" spans="1:26"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row>
    <row r="361" spans="1:26"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row>
    <row r="362" spans="1:26"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row>
    <row r="363" spans="1:26"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row>
    <row r="364" spans="1:26"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row>
    <row r="365" spans="1:26"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row>
    <row r="366" spans="1:26"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row>
    <row r="367" spans="1:26"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row>
    <row r="368" spans="1:26"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row>
    <row r="369" spans="1:26"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row>
    <row r="370" spans="1:26"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row>
    <row r="371" spans="1:26"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row>
    <row r="372" spans="1:26"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row>
    <row r="373" spans="1:26"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row>
    <row r="374" spans="1:26"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row>
    <row r="375" spans="1:26"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row>
    <row r="376" spans="1:26"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row>
    <row r="377" spans="1:26"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row>
    <row r="378" spans="1:26"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row>
    <row r="379" spans="1:26"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row>
    <row r="380" spans="1:26"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row>
    <row r="381" spans="1:26"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row>
    <row r="382" spans="1:26"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row>
    <row r="383" spans="1:26"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row>
    <row r="384" spans="1:26"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row>
    <row r="385" spans="1:26"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row>
    <row r="386" spans="1:26"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row>
    <row r="387" spans="1:26"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row>
    <row r="388" spans="1:26"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row>
    <row r="389" spans="1:26"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row>
    <row r="390" spans="1:26"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row>
    <row r="391" spans="1:26"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row>
    <row r="392" spans="1:26"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row>
    <row r="393" spans="1:26"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row>
    <row r="394" spans="1:26"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row>
    <row r="395" spans="1:26"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row>
    <row r="396" spans="1:26"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row>
    <row r="397" spans="1:26"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row>
    <row r="398" spans="1:26"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row>
    <row r="399" spans="1:26"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row>
    <row r="400" spans="1:26"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row>
    <row r="401" spans="1:26"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row>
    <row r="402" spans="1:26"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row>
    <row r="403" spans="1:26"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row>
    <row r="404" spans="1:26"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row>
    <row r="405" spans="1:26"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row>
    <row r="406" spans="1:26"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row>
    <row r="407" spans="1:26"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row>
    <row r="408" spans="1:26"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row>
    <row r="409" spans="1:26"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row>
    <row r="410" spans="1:26"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row>
    <row r="411" spans="1:26"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row>
    <row r="412" spans="1:26"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row>
    <row r="413" spans="1:26"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row>
    <row r="414" spans="1:26"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row>
    <row r="415" spans="1:26"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row>
    <row r="416" spans="1:26"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row>
    <row r="417" spans="1:26"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row>
    <row r="418" spans="1:26"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row>
    <row r="419" spans="1:26"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row>
    <row r="420" spans="1:26"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row>
    <row r="421" spans="1:26"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row>
    <row r="422" spans="1:26"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row>
    <row r="423" spans="1:26"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row>
    <row r="424" spans="1:26"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row>
    <row r="425" spans="1:26"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row>
    <row r="426" spans="1:26"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row>
    <row r="427" spans="1:26"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row>
    <row r="428" spans="1:26"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row>
    <row r="429" spans="1:26"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row>
    <row r="430" spans="1:26"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row>
    <row r="431" spans="1:26"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row>
    <row r="432" spans="1:26"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row>
    <row r="433" spans="1:26"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row>
    <row r="434" spans="1:26"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row>
    <row r="435" spans="1:26"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row>
    <row r="436" spans="1:26"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row>
    <row r="437" spans="1:26"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row>
    <row r="438" spans="1:26"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row>
    <row r="439" spans="1:26"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row>
    <row r="440" spans="1:26"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row>
    <row r="441" spans="1:26"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row>
    <row r="442" spans="1:26"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row>
    <row r="443" spans="1:26"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row>
    <row r="444" spans="1:26"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row>
    <row r="445" spans="1:26"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row>
    <row r="446" spans="1:26"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row>
    <row r="447" spans="1:26"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row>
    <row r="448" spans="1:26"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row>
    <row r="449" spans="1:26"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row>
    <row r="450" spans="1:26"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row>
    <row r="451" spans="1:26"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row>
    <row r="452" spans="1:26"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row>
    <row r="453" spans="1:26"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row>
    <row r="454" spans="1:26"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row>
    <row r="455" spans="1:26"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row>
    <row r="456" spans="1:26"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row>
    <row r="457" spans="1:26"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row>
    <row r="458" spans="1:26"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row>
    <row r="459" spans="1:26"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row>
    <row r="460" spans="1:26"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row>
    <row r="461" spans="1:26"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row>
    <row r="462" spans="1:26"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row>
    <row r="463" spans="1:26"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row>
    <row r="464" spans="1:26"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row>
    <row r="465" spans="1:26"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row>
    <row r="466" spans="1:26"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row>
    <row r="467" spans="1:26"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row>
    <row r="468" spans="1:26"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row>
    <row r="469" spans="1:26"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row>
    <row r="470" spans="1:26"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row>
    <row r="471" spans="1:26"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row>
    <row r="472" spans="1:26"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row>
    <row r="473" spans="1:26"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row>
    <row r="474" spans="1:26"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row>
    <row r="475" spans="1:26"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row>
    <row r="476" spans="1:26"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row>
    <row r="477" spans="1:26"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row>
    <row r="478" spans="1:26"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row>
    <row r="479" spans="1:26"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row>
    <row r="480" spans="1:26"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row>
    <row r="481" spans="1:26"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row>
    <row r="482" spans="1:26"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row>
    <row r="483" spans="1:26"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row>
    <row r="484" spans="1:26"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row>
    <row r="485" spans="1:26"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row>
    <row r="486" spans="1:26"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row>
    <row r="487" spans="1:26"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row>
    <row r="488" spans="1:26"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row>
    <row r="489" spans="1:26"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row>
    <row r="490" spans="1:26"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row>
    <row r="491" spans="1:26"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row>
    <row r="492" spans="1:26"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row>
    <row r="493" spans="1:26"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row>
    <row r="494" spans="1:26"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row>
    <row r="495" spans="1:26"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row>
    <row r="496" spans="1:26"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row>
    <row r="497" spans="1:26"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row>
    <row r="498" spans="1:26"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row>
    <row r="499" spans="1:26"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row>
    <row r="500" spans="1:26"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row>
    <row r="501" spans="1:26"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row>
    <row r="502" spans="1:26"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row>
    <row r="503" spans="1:26"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row>
    <row r="504" spans="1:26"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row>
    <row r="505" spans="1:26"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row>
    <row r="506" spans="1:26"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row>
    <row r="507" spans="1:26"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row>
    <row r="508" spans="1:26"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row>
    <row r="509" spans="1:26"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row>
    <row r="510" spans="1:26"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row>
    <row r="511" spans="1:26"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row>
    <row r="512" spans="1:26"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row>
    <row r="513" spans="1:26"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row>
    <row r="514" spans="1:26"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row>
    <row r="515" spans="1:26"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row>
    <row r="516" spans="1:26"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row>
    <row r="517" spans="1:26"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row>
    <row r="518" spans="1:26"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row>
    <row r="519" spans="1:26"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row>
    <row r="520" spans="1:26"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row>
    <row r="521" spans="1:26"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row>
    <row r="522" spans="1:26"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row>
    <row r="523" spans="1:26"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row>
    <row r="524" spans="1:26"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row>
    <row r="525" spans="1:26"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row>
    <row r="526" spans="1:26"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row>
    <row r="527" spans="1:26"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row>
    <row r="528" spans="1:26"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row>
    <row r="529" spans="1:26"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row>
    <row r="530" spans="1:26"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row>
    <row r="531" spans="1:26"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row>
    <row r="532" spans="1:26"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row>
    <row r="533" spans="1:26"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row>
    <row r="534" spans="1:26"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row>
    <row r="535" spans="1:26"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row>
    <row r="536" spans="1:26"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row>
    <row r="537" spans="1:26"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row>
    <row r="538" spans="1:26"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row>
    <row r="539" spans="1:26"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row>
    <row r="540" spans="1:26"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row>
    <row r="541" spans="1:26"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row>
    <row r="542" spans="1:26"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row>
    <row r="543" spans="1:26"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row>
    <row r="544" spans="1:26"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row>
    <row r="545" spans="1:26"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row>
    <row r="546" spans="1:26"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row>
    <row r="547" spans="1:26"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row>
    <row r="548" spans="1:26"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row>
    <row r="549" spans="1:26"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row>
    <row r="550" spans="1:26"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row>
    <row r="551" spans="1:26"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row>
    <row r="552" spans="1:26"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row>
    <row r="553" spans="1:26"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row>
    <row r="554" spans="1:26"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row>
    <row r="555" spans="1:26"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row>
    <row r="556" spans="1:26"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row>
    <row r="557" spans="1:26"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row>
    <row r="558" spans="1:26"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row>
    <row r="559" spans="1:26"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row>
    <row r="560" spans="1:26"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row>
    <row r="561" spans="1:26"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row>
    <row r="562" spans="1:26"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row>
    <row r="563" spans="1:26"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row>
    <row r="564" spans="1:26"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row>
    <row r="565" spans="1:26"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row>
    <row r="566" spans="1:26"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row>
    <row r="567" spans="1:26"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row>
    <row r="568" spans="1:26"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row>
    <row r="569" spans="1:26"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row>
    <row r="570" spans="1:26"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row>
    <row r="571" spans="1:26"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row>
    <row r="572" spans="1:26"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row>
    <row r="573" spans="1:26"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row>
    <row r="574" spans="1:26"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row>
    <row r="575" spans="1:26"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row>
    <row r="576" spans="1:26"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row>
    <row r="577" spans="1:26"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row>
    <row r="578" spans="1:26"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row>
    <row r="579" spans="1:26"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row>
    <row r="580" spans="1:26"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row>
    <row r="581" spans="1:26"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row>
    <row r="582" spans="1:26"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row>
    <row r="583" spans="1:26"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row>
    <row r="584" spans="1:26"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row>
    <row r="585" spans="1:26"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row>
    <row r="586" spans="1:26"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row>
    <row r="587" spans="1:26"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row>
    <row r="588" spans="1:26"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row>
    <row r="589" spans="1:26"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row>
    <row r="590" spans="1:26"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row>
    <row r="591" spans="1:26"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row>
    <row r="592" spans="1:26"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row>
    <row r="593" spans="1:26"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row>
    <row r="594" spans="1:26"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row>
    <row r="595" spans="1:26"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row>
    <row r="596" spans="1:26"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row>
    <row r="597" spans="1:26"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row>
    <row r="598" spans="1:26"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row>
    <row r="599" spans="1:26"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row>
    <row r="600" spans="1:26"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row>
    <row r="601" spans="1:26"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row>
    <row r="602" spans="1:26"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row>
    <row r="603" spans="1:26"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row>
    <row r="604" spans="1:26"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row>
    <row r="605" spans="1:26"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row>
    <row r="606" spans="1:26"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row>
    <row r="607" spans="1:26"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row>
    <row r="608" spans="1:26"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row>
    <row r="609" spans="1:26"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row>
    <row r="610" spans="1:26"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row>
    <row r="611" spans="1:26"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row>
    <row r="612" spans="1:26"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row>
    <row r="613" spans="1:26"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row>
    <row r="614" spans="1:26"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row>
    <row r="615" spans="1:26"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row>
    <row r="616" spans="1:26"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row>
    <row r="617" spans="1:26"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row>
    <row r="618" spans="1:26"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row>
    <row r="619" spans="1:26"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row>
    <row r="620" spans="1:26"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row>
    <row r="621" spans="1:26"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row>
    <row r="622" spans="1:26"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row>
    <row r="623" spans="1:26"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row>
    <row r="624" spans="1:26"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row>
    <row r="625" spans="1:26"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row>
    <row r="626" spans="1:26"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row>
    <row r="627" spans="1:26"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row>
    <row r="628" spans="1:26"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row>
    <row r="629" spans="1:26"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row>
    <row r="630" spans="1:26"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row>
    <row r="631" spans="1:26"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row>
    <row r="632" spans="1:26"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row>
    <row r="633" spans="1:26"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row>
    <row r="634" spans="1:26"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row>
    <row r="635" spans="1:26"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row>
    <row r="636" spans="1:26"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row>
    <row r="637" spans="1:26"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row>
    <row r="638" spans="1:26"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row>
    <row r="639" spans="1:26"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row>
    <row r="640" spans="1:26"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row>
    <row r="641" spans="1:26"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row>
    <row r="642" spans="1:26"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row>
    <row r="643" spans="1:26"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row>
    <row r="644" spans="1:26"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row>
    <row r="645" spans="1:26"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row>
    <row r="646" spans="1:26"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row>
    <row r="647" spans="1:26"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row>
    <row r="648" spans="1:26"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row>
    <row r="649" spans="1:26"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row>
    <row r="650" spans="1:26"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row>
    <row r="651" spans="1:26"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row>
    <row r="652" spans="1:26"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row>
    <row r="653" spans="1:26"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row>
    <row r="654" spans="1:26"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row>
    <row r="655" spans="1:26"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row>
    <row r="656" spans="1:26"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row>
    <row r="657" spans="1:26"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row>
    <row r="658" spans="1:26"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row>
    <row r="659" spans="1:26"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row>
    <row r="660" spans="1:26"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row>
    <row r="661" spans="1:26"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row>
    <row r="662" spans="1:26"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row>
    <row r="663" spans="1:26"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row>
    <row r="664" spans="1:26"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row>
    <row r="665" spans="1:26"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row>
    <row r="666" spans="1:26"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row>
    <row r="667" spans="1:26"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row>
    <row r="668" spans="1:26"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row>
    <row r="669" spans="1:26"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row>
    <row r="670" spans="1:26"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row>
    <row r="671" spans="1:26"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row>
    <row r="672" spans="1:26"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row>
    <row r="673" spans="1:26"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row>
    <row r="674" spans="1:26"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row>
    <row r="675" spans="1:26"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row>
    <row r="676" spans="1:26"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row>
    <row r="677" spans="1:26"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row>
    <row r="678" spans="1:26"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row>
    <row r="679" spans="1:26"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row>
    <row r="680" spans="1:26"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row>
    <row r="681" spans="1:26"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row>
    <row r="682" spans="1:26"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row>
    <row r="683" spans="1:26"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row>
    <row r="684" spans="1:26"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row>
    <row r="685" spans="1:26"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row>
    <row r="686" spans="1:26"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row>
    <row r="687" spans="1:26"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row>
    <row r="688" spans="1:26"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row>
    <row r="689" spans="1:26"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row>
    <row r="690" spans="1:26"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row>
    <row r="691" spans="1:26"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row>
    <row r="692" spans="1:26"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row>
    <row r="693" spans="1:26"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row>
    <row r="694" spans="1:26"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row>
    <row r="695" spans="1:26"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row>
    <row r="696" spans="1:26"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row>
    <row r="697" spans="1:26"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row>
    <row r="698" spans="1:26"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row>
    <row r="699" spans="1:26"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row>
    <row r="700" spans="1:26"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row>
    <row r="701" spans="1:26"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row>
    <row r="702" spans="1:26"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row>
    <row r="703" spans="1:26"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row>
    <row r="704" spans="1:26"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row>
    <row r="705" spans="1:26"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row>
    <row r="706" spans="1:26"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row>
    <row r="707" spans="1:26"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row>
    <row r="708" spans="1:26"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row>
    <row r="709" spans="1:26"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row>
    <row r="710" spans="1:26"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row>
    <row r="711" spans="1:26"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row>
    <row r="712" spans="1:26"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row>
    <row r="713" spans="1:26"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row>
    <row r="714" spans="1:26"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row>
    <row r="715" spans="1:26"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row>
    <row r="716" spans="1:26"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row>
    <row r="717" spans="1:26"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row>
    <row r="718" spans="1:26"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row>
    <row r="719" spans="1:26"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row>
    <row r="720" spans="1:26"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row>
    <row r="721" spans="1:26"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row>
    <row r="722" spans="1:26"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row>
    <row r="723" spans="1:26"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row>
    <row r="724" spans="1:26"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row>
    <row r="725" spans="1:26"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row>
    <row r="726" spans="1:26"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row>
    <row r="727" spans="1:26"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row>
    <row r="728" spans="1:26"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row>
    <row r="729" spans="1:26"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row>
    <row r="730" spans="1:26"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row>
    <row r="731" spans="1:26"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row>
    <row r="732" spans="1:26"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row>
    <row r="733" spans="1:26"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row>
    <row r="734" spans="1:26"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row>
    <row r="735" spans="1:26"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row>
    <row r="736" spans="1:26"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row>
    <row r="737" spans="1:26"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row>
    <row r="738" spans="1:26"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row>
    <row r="739" spans="1:26"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row>
    <row r="740" spans="1:26"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row>
    <row r="741" spans="1:26"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row>
    <row r="742" spans="1:26"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row>
    <row r="743" spans="1:26"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row>
    <row r="744" spans="1:26"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row>
    <row r="745" spans="1:26"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row>
    <row r="746" spans="1:26"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row>
    <row r="747" spans="1:26"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row>
    <row r="748" spans="1:26"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row>
    <row r="749" spans="1:26"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row>
    <row r="750" spans="1:26"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row>
    <row r="751" spans="1:26"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row>
    <row r="752" spans="1:26"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row>
    <row r="753" spans="1:26"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row>
    <row r="754" spans="1:26"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row>
    <row r="755" spans="1:26"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row>
    <row r="756" spans="1:26"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row>
    <row r="757" spans="1:26"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row>
    <row r="758" spans="1:26"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row>
    <row r="759" spans="1:26"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row>
    <row r="760" spans="1:26"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row>
    <row r="761" spans="1:26"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row>
    <row r="762" spans="1:26"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row>
    <row r="763" spans="1:26"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row>
    <row r="764" spans="1:26"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row>
    <row r="765" spans="1:26"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row>
    <row r="766" spans="1:26"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row>
    <row r="767" spans="1:26"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row>
    <row r="768" spans="1:26"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row>
    <row r="769" spans="1:26"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row>
    <row r="770" spans="1:26"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row>
    <row r="771" spans="1:26"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row>
    <row r="772" spans="1:26"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row>
    <row r="773" spans="1:26"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row>
    <row r="774" spans="1:26"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row>
    <row r="775" spans="1:26"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row>
    <row r="776" spans="1:26"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row>
    <row r="777" spans="1:26"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row>
    <row r="778" spans="1:26"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row>
    <row r="779" spans="1:26"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row>
    <row r="780" spans="1:26"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row>
    <row r="781" spans="1:26"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row>
    <row r="782" spans="1:26"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row>
    <row r="783" spans="1:26"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row>
    <row r="784" spans="1:26"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row>
    <row r="785" spans="1:26"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row>
    <row r="786" spans="1:26"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row>
    <row r="787" spans="1:26"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row>
    <row r="788" spans="1:26"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row>
    <row r="789" spans="1:26"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row>
    <row r="790" spans="1:26"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row>
    <row r="791" spans="1:26"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row>
    <row r="792" spans="1:26"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row>
    <row r="793" spans="1:26"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row>
    <row r="794" spans="1:26"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row>
    <row r="795" spans="1:26"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row>
    <row r="796" spans="1:26"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row>
    <row r="797" spans="1:26"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row>
    <row r="798" spans="1:26"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row>
    <row r="799" spans="1:26"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row>
    <row r="800" spans="1:26"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row>
    <row r="801" spans="1:26"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row>
    <row r="802" spans="1:26"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row>
    <row r="803" spans="1:26"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row>
    <row r="804" spans="1:26"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row>
    <row r="805" spans="1:26"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row>
    <row r="806" spans="1:26"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row>
    <row r="807" spans="1:26"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row>
    <row r="808" spans="1:26"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row>
    <row r="809" spans="1:26"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row>
    <row r="810" spans="1:26"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row>
    <row r="811" spans="1:26"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row>
    <row r="812" spans="1:26"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row>
    <row r="813" spans="1:26"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row>
    <row r="814" spans="1:26"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row>
    <row r="815" spans="1:26"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row>
    <row r="816" spans="1:26"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row>
    <row r="817" spans="1:26"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row>
    <row r="818" spans="1:26"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row>
    <row r="819" spans="1:26"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row>
    <row r="820" spans="1:26"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row>
    <row r="821" spans="1:26"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row>
    <row r="822" spans="1:26"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row>
    <row r="823" spans="1:26"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row>
    <row r="824" spans="1:26"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row>
    <row r="825" spans="1:26"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row>
    <row r="826" spans="1:26"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row>
    <row r="827" spans="1:26"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row>
    <row r="828" spans="1:26"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row>
    <row r="829" spans="1:26"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row>
    <row r="830" spans="1:26"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row>
    <row r="831" spans="1:26"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row>
    <row r="832" spans="1:26"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row>
    <row r="833" spans="1:26"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row>
    <row r="834" spans="1:26"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row>
    <row r="835" spans="1:26"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row>
    <row r="836" spans="1:26"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row>
    <row r="837" spans="1:26"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row>
    <row r="838" spans="1:26"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row>
    <row r="839" spans="1:26"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row>
    <row r="840" spans="1:26"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row>
    <row r="841" spans="1:26"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row>
    <row r="842" spans="1:26"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row>
    <row r="843" spans="1:26"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row>
    <row r="844" spans="1:26"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row>
    <row r="845" spans="1:26"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row>
    <row r="846" spans="1:26"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row>
    <row r="847" spans="1:26"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row>
    <row r="848" spans="1:26"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row>
    <row r="849" spans="1:26"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row>
    <row r="850" spans="1:26"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row>
    <row r="851" spans="1:26"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row>
    <row r="852" spans="1:26"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row>
    <row r="853" spans="1:26"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row>
    <row r="854" spans="1:26"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row>
    <row r="855" spans="1:26"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row>
    <row r="856" spans="1:26"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row>
    <row r="857" spans="1:26"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row>
    <row r="858" spans="1:26"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row>
    <row r="859" spans="1:26"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row>
    <row r="860" spans="1:26"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row>
    <row r="861" spans="1:26"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row>
    <row r="862" spans="1:26"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row>
    <row r="863" spans="1:26"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row>
    <row r="864" spans="1:26"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row>
    <row r="865" spans="1:26"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row>
    <row r="866" spans="1:26"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row>
    <row r="867" spans="1:26"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row>
    <row r="868" spans="1:26"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row>
    <row r="869" spans="1:26"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row>
    <row r="870" spans="1:26"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row>
    <row r="871" spans="1:26"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row>
    <row r="872" spans="1:26"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row>
    <row r="873" spans="1:26"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row>
    <row r="874" spans="1:26"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row>
    <row r="875" spans="1:26"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row>
    <row r="876" spans="1:26"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row>
    <row r="877" spans="1:26"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row>
    <row r="878" spans="1:26"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row>
    <row r="879" spans="1:26"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row>
    <row r="880" spans="1:26"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row>
    <row r="881" spans="1:26"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row>
    <row r="882" spans="1:26"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row>
    <row r="883" spans="1:26"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row>
    <row r="884" spans="1:26"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row>
    <row r="885" spans="1:26"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row>
    <row r="886" spans="1:26"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row>
    <row r="887" spans="1:26"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row>
    <row r="888" spans="1:26"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row>
    <row r="889" spans="1:26"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row>
    <row r="890" spans="1:26"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row>
    <row r="891" spans="1:26"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row>
    <row r="892" spans="1:26"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row>
    <row r="893" spans="1:26"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row>
    <row r="894" spans="1:26"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row>
    <row r="895" spans="1:26"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row>
    <row r="896" spans="1:26"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row>
    <row r="897" spans="1:26"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row>
    <row r="898" spans="1:26"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row>
    <row r="899" spans="1:26"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row>
    <row r="900" spans="1:26"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row>
    <row r="901" spans="1:26"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row>
    <row r="902" spans="1:26"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row>
    <row r="903" spans="1:26"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row>
    <row r="904" spans="1:26"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row>
    <row r="905" spans="1:26"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row>
    <row r="906" spans="1:26"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row>
    <row r="907" spans="1:26"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row>
    <row r="908" spans="1:26"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row>
    <row r="909" spans="1:26"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row>
    <row r="910" spans="1:26"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row>
    <row r="911" spans="1:26"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row>
    <row r="912" spans="1:26"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row>
    <row r="913" spans="1:26"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row>
    <row r="914" spans="1:26"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row>
    <row r="915" spans="1:26"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row>
    <row r="916" spans="1:26"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row>
    <row r="917" spans="1:26"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row>
    <row r="918" spans="1:26"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row>
    <row r="919" spans="1:26"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row>
    <row r="920" spans="1:26"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row>
    <row r="921" spans="1:26"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row>
    <row r="922" spans="1:26"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row>
    <row r="923" spans="1:26"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row>
    <row r="924" spans="1:26"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row>
    <row r="925" spans="1:26"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row>
    <row r="926" spans="1:26"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row>
    <row r="927" spans="1:26"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row>
    <row r="928" spans="1:26"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row>
    <row r="929" spans="1:26"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row>
    <row r="930" spans="1:26"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row>
    <row r="931" spans="1:26"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row>
    <row r="932" spans="1:26"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row>
    <row r="933" spans="1:26"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row>
    <row r="934" spans="1:26"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row>
    <row r="935" spans="1:26"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row>
    <row r="936" spans="1:26"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row>
    <row r="937" spans="1:26"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row>
    <row r="938" spans="1:26"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row>
    <row r="939" spans="1:26"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row>
    <row r="940" spans="1:26"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row>
    <row r="941" spans="1:26"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row>
    <row r="942" spans="1:26"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row>
    <row r="943" spans="1:26"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row>
    <row r="944" spans="1:26"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row>
    <row r="945" spans="1:26"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row>
    <row r="946" spans="1:26"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row>
    <row r="947" spans="1:26"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row>
    <row r="948" spans="1:26"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row>
    <row r="949" spans="1:26"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row>
    <row r="950" spans="1:26"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row>
    <row r="951" spans="1:26"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row>
    <row r="952" spans="1:26"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row>
    <row r="953" spans="1:26"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row>
    <row r="954" spans="1:26"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row>
    <row r="955" spans="1:26"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row>
    <row r="956" spans="1:26"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row>
    <row r="957" spans="1:26"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row>
    <row r="958" spans="1:26"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row>
    <row r="959" spans="1:26"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row>
    <row r="960" spans="1:26"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row>
    <row r="961" spans="1:26"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row>
    <row r="962" spans="1:26"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row>
    <row r="963" spans="1:26"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row>
    <row r="964" spans="1:26"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row>
    <row r="965" spans="1:26"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row>
    <row r="966" spans="1:26"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row>
    <row r="967" spans="1:26"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row>
    <row r="968" spans="1:26"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row>
    <row r="969" spans="1:26"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row>
    <row r="970" spans="1:26"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row>
    <row r="971" spans="1:26"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row>
    <row r="972" spans="1:26"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row>
    <row r="973" spans="1:26"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row>
    <row r="974" spans="1:26"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row>
    <row r="975" spans="1:26"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row>
    <row r="976" spans="1:26"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row>
    <row r="977" spans="1:26"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row>
    <row r="978" spans="1:26"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row>
    <row r="979" spans="1:26"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row>
    <row r="980" spans="1:26" ht="15.75" customHeight="1">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row>
    <row r="981" spans="1:26" ht="15.75" customHeight="1">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row>
    <row r="982" spans="1:26" ht="15.75" customHeight="1">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row>
    <row r="983" spans="1:26" ht="15.75" customHeight="1">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row>
    <row r="984" spans="1:26" ht="15.75" customHeight="1">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row>
    <row r="985" spans="1:26" ht="15.75" customHeight="1">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row>
    <row r="986" spans="1:26" ht="15.75" customHeight="1">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row>
    <row r="987" spans="1:26" ht="15.75" customHeight="1">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row>
    <row r="988" spans="1:26" ht="15.75" customHeight="1">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row>
    <row r="989" spans="1:26" ht="15.75" customHeight="1">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row>
    <row r="990" spans="1:26" ht="15.75" customHeight="1">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row>
    <row r="991" spans="1:26" ht="15.75" customHeight="1">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row>
    <row r="992" spans="1:26" ht="15.75" customHeight="1">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row>
    <row r="993" spans="1:26" ht="15.75" customHeight="1">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row>
    <row r="994" spans="1:26" ht="15.75" customHeight="1">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row>
    <row r="995" spans="1:26" ht="15.75" customHeight="1">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row>
    <row r="996" spans="1:26" ht="15.75" customHeight="1">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row>
    <row r="997" spans="1:26" ht="15.75" customHeight="1">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row>
    <row r="998" spans="1:26" ht="15.75" customHeight="1">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row>
    <row r="999" spans="1:26" ht="15.75" customHeight="1">
      <c r="A999" s="117"/>
      <c r="B999" s="117"/>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row>
    <row r="1000" spans="1:26" ht="15.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row>
  </sheetData>
  <mergeCells count="29">
    <mergeCell ref="D30:E30"/>
    <mergeCell ref="D31:E31"/>
    <mergeCell ref="D17:E17"/>
    <mergeCell ref="D18:E18"/>
    <mergeCell ref="D19:E19"/>
    <mergeCell ref="D20:E20"/>
    <mergeCell ref="D21:E21"/>
    <mergeCell ref="D22:E22"/>
    <mergeCell ref="D23:E23"/>
    <mergeCell ref="D25:E25"/>
    <mergeCell ref="D26:E26"/>
    <mergeCell ref="D27:E27"/>
    <mergeCell ref="D28:E28"/>
    <mergeCell ref="D29:E29"/>
    <mergeCell ref="D13:E13"/>
    <mergeCell ref="D14:E14"/>
    <mergeCell ref="D15:E15"/>
    <mergeCell ref="D16:E16"/>
    <mergeCell ref="D24:E24"/>
    <mergeCell ref="D8:E8"/>
    <mergeCell ref="D9:E9"/>
    <mergeCell ref="D10:E10"/>
    <mergeCell ref="D11:E11"/>
    <mergeCell ref="D12:E12"/>
    <mergeCell ref="C3:H3"/>
    <mergeCell ref="C4:H4"/>
    <mergeCell ref="C5:H5"/>
    <mergeCell ref="C6:D6"/>
    <mergeCell ref="D7:E7"/>
  </mergeCells>
  <pageMargins left="0.25" right="0.25" top="0.17" bottom="0.17"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topLeftCell="A22" workbookViewId="0">
      <selection activeCell="D28" sqref="D28"/>
    </sheetView>
  </sheetViews>
  <sheetFormatPr defaultColWidth="12.6640625" defaultRowHeight="15" customHeight="1"/>
  <cols>
    <col min="1" max="1" width="1.1640625" customWidth="1"/>
    <col min="2" max="2" width="1.6640625" customWidth="1"/>
    <col min="3" max="3" width="39.6640625" style="384" customWidth="1"/>
    <col min="4" max="4" width="72.6640625" style="384" customWidth="1"/>
    <col min="5" max="5" width="2.1640625" customWidth="1"/>
    <col min="6" max="6" width="1.1640625" customWidth="1"/>
    <col min="7" max="26" width="7.6640625" customWidth="1"/>
  </cols>
  <sheetData>
    <row r="1" spans="1:26" ht="14.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14.5">
      <c r="A2" s="117"/>
      <c r="B2" s="206"/>
      <c r="C2" s="5"/>
      <c r="D2" s="5"/>
      <c r="E2" s="6"/>
      <c r="F2" s="117"/>
      <c r="G2" s="117"/>
      <c r="H2" s="117"/>
      <c r="I2" s="117"/>
      <c r="J2" s="117"/>
      <c r="K2" s="117"/>
      <c r="L2" s="117"/>
      <c r="M2" s="117"/>
      <c r="N2" s="117"/>
      <c r="O2" s="117"/>
      <c r="P2" s="117"/>
      <c r="Q2" s="117"/>
      <c r="R2" s="117"/>
      <c r="S2" s="117"/>
      <c r="T2" s="117"/>
      <c r="U2" s="117"/>
      <c r="V2" s="117"/>
      <c r="W2" s="117"/>
      <c r="X2" s="117"/>
      <c r="Y2" s="117"/>
      <c r="Z2" s="117"/>
    </row>
    <row r="3" spans="1:26" ht="17.5">
      <c r="A3" s="117"/>
      <c r="B3" s="209"/>
      <c r="C3" s="554" t="s">
        <v>663</v>
      </c>
      <c r="D3" s="444"/>
      <c r="E3" s="10"/>
      <c r="F3" s="117"/>
      <c r="G3" s="117"/>
      <c r="H3" s="117"/>
      <c r="I3" s="117"/>
      <c r="J3" s="117"/>
      <c r="K3" s="117"/>
      <c r="L3" s="117"/>
      <c r="M3" s="117"/>
      <c r="N3" s="117"/>
      <c r="O3" s="117"/>
      <c r="P3" s="117"/>
      <c r="Q3" s="117"/>
      <c r="R3" s="117"/>
      <c r="S3" s="117"/>
      <c r="T3" s="117"/>
      <c r="U3" s="117"/>
      <c r="V3" s="117"/>
      <c r="W3" s="117"/>
      <c r="X3" s="117"/>
      <c r="Y3" s="117"/>
      <c r="Z3" s="117"/>
    </row>
    <row r="4" spans="1:26" ht="14.5">
      <c r="A4" s="117"/>
      <c r="B4" s="209"/>
      <c r="C4" s="11"/>
      <c r="D4" s="11"/>
      <c r="E4" s="10"/>
      <c r="F4" s="117"/>
      <c r="G4" s="117"/>
      <c r="H4" s="117"/>
      <c r="I4" s="117"/>
      <c r="J4" s="117"/>
      <c r="K4" s="117"/>
      <c r="L4" s="117"/>
      <c r="M4" s="117"/>
      <c r="N4" s="117"/>
      <c r="O4" s="117"/>
      <c r="P4" s="117"/>
      <c r="Q4" s="117"/>
      <c r="R4" s="117"/>
      <c r="S4" s="117"/>
      <c r="T4" s="117"/>
      <c r="U4" s="117"/>
      <c r="V4" s="117"/>
      <c r="W4" s="117"/>
      <c r="X4" s="117"/>
      <c r="Y4" s="117"/>
      <c r="Z4" s="117"/>
    </row>
    <row r="5" spans="1:26" ht="14.5">
      <c r="A5" s="117"/>
      <c r="B5" s="209"/>
      <c r="C5" s="262" t="s">
        <v>664</v>
      </c>
      <c r="D5" s="11"/>
      <c r="E5" s="10"/>
      <c r="F5" s="117"/>
      <c r="G5" s="117"/>
      <c r="H5" s="117"/>
      <c r="I5" s="117"/>
      <c r="J5" s="117"/>
      <c r="K5" s="117"/>
      <c r="L5" s="117"/>
      <c r="M5" s="117"/>
      <c r="N5" s="117"/>
      <c r="O5" s="117"/>
      <c r="P5" s="117"/>
      <c r="Q5" s="117"/>
      <c r="R5" s="117"/>
      <c r="S5" s="117"/>
      <c r="T5" s="117"/>
      <c r="U5" s="117"/>
      <c r="V5" s="117"/>
      <c r="W5" s="117"/>
      <c r="X5" s="117"/>
      <c r="Y5" s="117"/>
      <c r="Z5" s="117"/>
    </row>
    <row r="6" spans="1:26" ht="14.5">
      <c r="A6" s="117"/>
      <c r="B6" s="209"/>
      <c r="C6" s="263" t="s">
        <v>665</v>
      </c>
      <c r="D6" s="264" t="s">
        <v>666</v>
      </c>
      <c r="E6" s="10"/>
      <c r="F6" s="117"/>
      <c r="G6" s="117"/>
      <c r="H6" s="117"/>
      <c r="I6" s="117"/>
      <c r="J6" s="117"/>
      <c r="K6" s="117"/>
      <c r="L6" s="117"/>
      <c r="M6" s="117"/>
      <c r="N6" s="117"/>
      <c r="O6" s="117"/>
      <c r="P6" s="117"/>
      <c r="Q6" s="117"/>
      <c r="R6" s="117"/>
      <c r="S6" s="117"/>
      <c r="T6" s="117"/>
      <c r="U6" s="117"/>
      <c r="V6" s="117"/>
      <c r="W6" s="117"/>
      <c r="X6" s="117"/>
      <c r="Y6" s="117"/>
      <c r="Z6" s="117"/>
    </row>
    <row r="7" spans="1:26" ht="378">
      <c r="A7" s="117"/>
      <c r="B7" s="209"/>
      <c r="C7" s="265" t="s">
        <v>667</v>
      </c>
      <c r="D7" s="266" t="s">
        <v>1108</v>
      </c>
      <c r="E7" s="10"/>
      <c r="F7" s="117"/>
      <c r="G7" s="117"/>
      <c r="H7" s="117"/>
      <c r="I7" s="117"/>
      <c r="J7" s="117"/>
      <c r="K7" s="117"/>
      <c r="L7" s="117"/>
      <c r="M7" s="117"/>
      <c r="N7" s="117"/>
      <c r="O7" s="117"/>
      <c r="P7" s="117"/>
      <c r="Q7" s="117"/>
      <c r="R7" s="117"/>
      <c r="S7" s="117"/>
      <c r="T7" s="117"/>
      <c r="U7" s="117"/>
      <c r="V7" s="117"/>
      <c r="W7" s="117"/>
      <c r="X7" s="117"/>
      <c r="Y7" s="117"/>
      <c r="Z7" s="117"/>
    </row>
    <row r="8" spans="1:26" ht="42">
      <c r="A8" s="117"/>
      <c r="B8" s="209"/>
      <c r="C8" s="267" t="s">
        <v>668</v>
      </c>
      <c r="D8" s="268" t="s">
        <v>1109</v>
      </c>
      <c r="E8" s="10"/>
      <c r="F8" s="117"/>
      <c r="G8" s="117"/>
      <c r="H8" s="117"/>
      <c r="I8" s="117"/>
      <c r="J8" s="117"/>
      <c r="K8" s="117"/>
      <c r="L8" s="117"/>
      <c r="M8" s="117"/>
      <c r="N8" s="117"/>
      <c r="O8" s="117"/>
      <c r="P8" s="117"/>
      <c r="Q8" s="117"/>
      <c r="R8" s="117"/>
      <c r="S8" s="117"/>
      <c r="T8" s="117"/>
      <c r="U8" s="117"/>
      <c r="V8" s="117"/>
      <c r="W8" s="117"/>
      <c r="X8" s="117"/>
      <c r="Y8" s="117"/>
      <c r="Z8" s="117"/>
    </row>
    <row r="9" spans="1:26" ht="42">
      <c r="A9" s="117"/>
      <c r="B9" s="209"/>
      <c r="C9" s="269" t="s">
        <v>669</v>
      </c>
      <c r="D9" s="270" t="s">
        <v>670</v>
      </c>
      <c r="E9" s="10"/>
      <c r="F9" s="117"/>
      <c r="G9" s="117"/>
      <c r="H9" s="117"/>
      <c r="I9" s="117"/>
      <c r="J9" s="117"/>
      <c r="K9" s="117"/>
      <c r="L9" s="117"/>
      <c r="M9" s="117"/>
      <c r="N9" s="117"/>
      <c r="O9" s="117"/>
      <c r="P9" s="117"/>
      <c r="Q9" s="117"/>
      <c r="R9" s="117"/>
      <c r="S9" s="117"/>
      <c r="T9" s="117"/>
      <c r="U9" s="117"/>
      <c r="V9" s="117"/>
      <c r="W9" s="117"/>
      <c r="X9" s="117"/>
      <c r="Y9" s="117"/>
      <c r="Z9" s="117"/>
    </row>
    <row r="10" spans="1:26" ht="70">
      <c r="A10" s="117"/>
      <c r="B10" s="209"/>
      <c r="C10" s="265" t="s">
        <v>671</v>
      </c>
      <c r="D10" s="266" t="s">
        <v>672</v>
      </c>
      <c r="E10" s="10"/>
      <c r="F10" s="117"/>
      <c r="G10" s="117"/>
      <c r="H10" s="117"/>
      <c r="I10" s="117"/>
      <c r="J10" s="117"/>
      <c r="K10" s="117"/>
      <c r="L10" s="117"/>
      <c r="M10" s="117"/>
      <c r="N10" s="117"/>
      <c r="O10" s="117"/>
      <c r="P10" s="117"/>
      <c r="Q10" s="117"/>
      <c r="R10" s="117"/>
      <c r="S10" s="117"/>
      <c r="T10" s="117"/>
      <c r="U10" s="117"/>
      <c r="V10" s="117"/>
      <c r="W10" s="117"/>
      <c r="X10" s="117"/>
      <c r="Y10" s="117"/>
      <c r="Z10" s="117"/>
    </row>
    <row r="11" spans="1:26" ht="14.5">
      <c r="A11" s="117"/>
      <c r="B11" s="209"/>
      <c r="C11" s="11"/>
      <c r="D11" s="11"/>
      <c r="E11" s="10"/>
      <c r="F11" s="117"/>
      <c r="G11" s="117"/>
      <c r="H11" s="117"/>
      <c r="I11" s="117"/>
      <c r="J11" s="117"/>
      <c r="K11" s="117"/>
      <c r="L11" s="117"/>
      <c r="M11" s="117"/>
      <c r="N11" s="117"/>
      <c r="O11" s="117"/>
      <c r="P11" s="117"/>
      <c r="Q11" s="117"/>
      <c r="R11" s="117"/>
      <c r="S11" s="117"/>
      <c r="T11" s="117"/>
      <c r="U11" s="117"/>
      <c r="V11" s="117"/>
      <c r="W11" s="117"/>
      <c r="X11" s="117"/>
      <c r="Y11" s="117"/>
      <c r="Z11" s="117"/>
    </row>
    <row r="12" spans="1:26" ht="14.5">
      <c r="A12" s="117"/>
      <c r="B12" s="209"/>
      <c r="C12" s="555" t="s">
        <v>1110</v>
      </c>
      <c r="D12" s="556"/>
      <c r="E12" s="10"/>
      <c r="F12" s="117"/>
      <c r="G12" s="117"/>
      <c r="H12" s="117"/>
      <c r="I12" s="117"/>
      <c r="J12" s="117"/>
      <c r="K12" s="117"/>
      <c r="L12" s="117"/>
      <c r="M12" s="117"/>
      <c r="N12" s="117"/>
      <c r="O12" s="117"/>
      <c r="P12" s="117"/>
      <c r="Q12" s="117"/>
      <c r="R12" s="117"/>
      <c r="S12" s="117"/>
      <c r="T12" s="117"/>
      <c r="U12" s="117"/>
      <c r="V12" s="117"/>
      <c r="W12" s="117"/>
      <c r="X12" s="117"/>
      <c r="Y12" s="117"/>
      <c r="Z12" s="117"/>
    </row>
    <row r="13" spans="1:26" ht="14.5">
      <c r="A13" s="117"/>
      <c r="B13" s="209"/>
      <c r="C13" s="271" t="s">
        <v>673</v>
      </c>
      <c r="D13" s="271" t="s">
        <v>666</v>
      </c>
      <c r="E13" s="10"/>
      <c r="F13" s="117"/>
      <c r="G13" s="117"/>
      <c r="H13" s="117"/>
      <c r="I13" s="117"/>
      <c r="J13" s="117"/>
      <c r="K13" s="117"/>
      <c r="L13" s="117"/>
      <c r="M13" s="117"/>
      <c r="N13" s="117"/>
      <c r="O13" s="117"/>
      <c r="P13" s="117"/>
      <c r="Q13" s="117"/>
      <c r="R13" s="117"/>
      <c r="S13" s="117"/>
      <c r="T13" s="117"/>
      <c r="U13" s="117"/>
      <c r="V13" s="117"/>
      <c r="W13" s="117"/>
      <c r="X13" s="117"/>
      <c r="Y13" s="117"/>
      <c r="Z13" s="117"/>
    </row>
    <row r="14" spans="1:26" ht="14.5">
      <c r="A14" s="117"/>
      <c r="B14" s="209"/>
      <c r="C14" s="553" t="s">
        <v>674</v>
      </c>
      <c r="D14" s="444"/>
      <c r="E14" s="10"/>
      <c r="F14" s="117"/>
      <c r="G14" s="117"/>
      <c r="H14" s="117"/>
      <c r="I14" s="117"/>
      <c r="J14" s="117"/>
      <c r="K14" s="117"/>
      <c r="L14" s="117"/>
      <c r="M14" s="117"/>
      <c r="N14" s="117"/>
      <c r="O14" s="117"/>
      <c r="P14" s="117"/>
      <c r="Q14" s="117"/>
      <c r="R14" s="117"/>
      <c r="S14" s="117"/>
      <c r="T14" s="117"/>
      <c r="U14" s="117"/>
      <c r="V14" s="117"/>
      <c r="W14" s="117"/>
      <c r="X14" s="117"/>
      <c r="Y14" s="117"/>
      <c r="Z14" s="117"/>
    </row>
    <row r="15" spans="1:26" ht="84">
      <c r="A15" s="117"/>
      <c r="B15" s="209"/>
      <c r="C15" s="269" t="s">
        <v>675</v>
      </c>
      <c r="D15" s="272" t="s">
        <v>676</v>
      </c>
      <c r="E15" s="10"/>
      <c r="F15" s="117"/>
      <c r="G15" s="117"/>
      <c r="H15" s="117"/>
      <c r="I15" s="117"/>
      <c r="J15" s="117"/>
      <c r="K15" s="117"/>
      <c r="L15" s="117"/>
      <c r="M15" s="117"/>
      <c r="N15" s="117"/>
      <c r="O15" s="117"/>
      <c r="P15" s="117"/>
      <c r="Q15" s="117"/>
      <c r="R15" s="117"/>
      <c r="S15" s="117"/>
      <c r="T15" s="117"/>
      <c r="U15" s="117"/>
      <c r="V15" s="117"/>
      <c r="W15" s="117"/>
      <c r="X15" s="117"/>
      <c r="Y15" s="117"/>
      <c r="Z15" s="117"/>
    </row>
    <row r="16" spans="1:26" ht="322.5">
      <c r="A16" s="117"/>
      <c r="B16" s="209"/>
      <c r="C16" s="269" t="s">
        <v>677</v>
      </c>
      <c r="D16" s="274" t="s">
        <v>678</v>
      </c>
      <c r="E16" s="10"/>
      <c r="F16" s="117"/>
      <c r="G16" s="117"/>
      <c r="H16" s="117"/>
      <c r="I16" s="117"/>
      <c r="J16" s="117"/>
      <c r="K16" s="117"/>
      <c r="L16" s="117"/>
      <c r="M16" s="117"/>
      <c r="N16" s="117"/>
      <c r="O16" s="117"/>
      <c r="P16" s="117"/>
      <c r="Q16" s="117"/>
      <c r="R16" s="117"/>
      <c r="S16" s="117"/>
      <c r="T16" s="117"/>
      <c r="U16" s="117"/>
      <c r="V16" s="117"/>
      <c r="W16" s="117"/>
      <c r="X16" s="117"/>
      <c r="Y16" s="117"/>
      <c r="Z16" s="117"/>
    </row>
    <row r="17" spans="1:26" ht="14.5">
      <c r="A17" s="117"/>
      <c r="B17" s="209"/>
      <c r="C17" s="553" t="s">
        <v>679</v>
      </c>
      <c r="D17" s="444"/>
      <c r="E17" s="10"/>
      <c r="F17" s="117"/>
      <c r="G17" s="117"/>
      <c r="H17" s="117"/>
      <c r="I17" s="117"/>
      <c r="J17" s="117"/>
      <c r="K17" s="117"/>
      <c r="L17" s="117"/>
      <c r="M17" s="117"/>
      <c r="N17" s="117"/>
      <c r="O17" s="117"/>
      <c r="P17" s="117"/>
      <c r="Q17" s="117"/>
      <c r="R17" s="117"/>
      <c r="S17" s="117"/>
      <c r="T17" s="117"/>
      <c r="U17" s="117"/>
      <c r="V17" s="117"/>
      <c r="W17" s="117"/>
      <c r="X17" s="117"/>
      <c r="Y17" s="117"/>
      <c r="Z17" s="117"/>
    </row>
    <row r="18" spans="1:26" ht="232.5" customHeight="1">
      <c r="A18" s="117"/>
      <c r="B18" s="209"/>
      <c r="C18" s="269" t="s">
        <v>680</v>
      </c>
      <c r="D18" s="269" t="s">
        <v>681</v>
      </c>
      <c r="E18" s="10"/>
      <c r="F18" s="117"/>
      <c r="G18" s="117"/>
      <c r="H18" s="117"/>
      <c r="I18" s="117"/>
      <c r="J18" s="117"/>
      <c r="K18" s="117"/>
      <c r="L18" s="117"/>
      <c r="M18" s="117"/>
      <c r="N18" s="117"/>
      <c r="O18" s="117"/>
      <c r="P18" s="117"/>
      <c r="Q18" s="117"/>
      <c r="R18" s="117"/>
      <c r="S18" s="117"/>
      <c r="T18" s="117"/>
      <c r="U18" s="117"/>
      <c r="V18" s="117"/>
      <c r="W18" s="117"/>
      <c r="X18" s="117"/>
      <c r="Y18" s="117"/>
      <c r="Z18" s="117"/>
    </row>
    <row r="19" spans="1:26" ht="120.75" customHeight="1">
      <c r="A19" s="117"/>
      <c r="B19" s="209"/>
      <c r="C19" s="269" t="s">
        <v>682</v>
      </c>
      <c r="D19" s="269" t="s">
        <v>683</v>
      </c>
      <c r="E19" s="10"/>
      <c r="F19" s="117"/>
      <c r="G19" s="117"/>
      <c r="H19" s="117"/>
      <c r="I19" s="117"/>
      <c r="J19" s="117"/>
      <c r="K19" s="117"/>
      <c r="L19" s="117"/>
      <c r="M19" s="117"/>
      <c r="N19" s="117"/>
      <c r="O19" s="117"/>
      <c r="P19" s="117"/>
      <c r="Q19" s="117"/>
      <c r="R19" s="117"/>
      <c r="S19" s="117"/>
      <c r="T19" s="117"/>
      <c r="U19" s="117"/>
      <c r="V19" s="117"/>
      <c r="W19" s="117"/>
      <c r="X19" s="117"/>
      <c r="Y19" s="117"/>
      <c r="Z19" s="117"/>
    </row>
    <row r="20" spans="1:26" ht="14.5">
      <c r="A20" s="117"/>
      <c r="B20" s="209"/>
      <c r="C20" s="553" t="s">
        <v>684</v>
      </c>
      <c r="D20" s="444"/>
      <c r="E20" s="10"/>
      <c r="F20" s="117"/>
      <c r="G20" s="117"/>
      <c r="H20" s="117"/>
      <c r="I20" s="117"/>
      <c r="J20" s="117"/>
      <c r="K20" s="117"/>
      <c r="L20" s="117"/>
      <c r="M20" s="117"/>
      <c r="N20" s="117"/>
      <c r="O20" s="117"/>
      <c r="P20" s="117"/>
      <c r="Q20" s="117"/>
      <c r="R20" s="117"/>
      <c r="S20" s="117"/>
      <c r="T20" s="117"/>
      <c r="U20" s="117"/>
      <c r="V20" s="117"/>
      <c r="W20" s="117"/>
      <c r="X20" s="117"/>
      <c r="Y20" s="117"/>
      <c r="Z20" s="117"/>
    </row>
    <row r="21" spans="1:26" ht="15.75" customHeight="1">
      <c r="A21" s="117"/>
      <c r="B21" s="209"/>
      <c r="C21" s="269" t="s">
        <v>685</v>
      </c>
      <c r="D21" s="269" t="s">
        <v>686</v>
      </c>
      <c r="E21" s="10"/>
      <c r="F21" s="117"/>
      <c r="G21" s="117"/>
      <c r="H21" s="117"/>
      <c r="I21" s="117"/>
      <c r="J21" s="117"/>
      <c r="K21" s="117"/>
      <c r="L21" s="117"/>
      <c r="M21" s="117"/>
      <c r="N21" s="117"/>
      <c r="O21" s="117"/>
      <c r="P21" s="117"/>
      <c r="Q21" s="117"/>
      <c r="R21" s="117"/>
      <c r="S21" s="117"/>
      <c r="T21" s="117"/>
      <c r="U21" s="117"/>
      <c r="V21" s="117"/>
      <c r="W21" s="117"/>
      <c r="X21" s="117"/>
      <c r="Y21" s="117"/>
      <c r="Z21" s="117"/>
    </row>
    <row r="22" spans="1:26" ht="15.75" customHeight="1">
      <c r="A22" s="117"/>
      <c r="B22" s="209"/>
      <c r="C22" s="269" t="s">
        <v>687</v>
      </c>
      <c r="D22" s="273" t="s">
        <v>688</v>
      </c>
      <c r="E22" s="10"/>
      <c r="F22" s="117"/>
      <c r="G22" s="117"/>
      <c r="H22" s="117"/>
      <c r="I22" s="117"/>
      <c r="J22" s="117"/>
      <c r="K22" s="117"/>
      <c r="L22" s="117"/>
      <c r="M22" s="117"/>
      <c r="N22" s="117"/>
      <c r="O22" s="117"/>
      <c r="P22" s="117"/>
      <c r="Q22" s="117"/>
      <c r="R22" s="117"/>
      <c r="S22" s="117"/>
      <c r="T22" s="117"/>
      <c r="U22" s="117"/>
      <c r="V22" s="117"/>
      <c r="W22" s="117"/>
      <c r="X22" s="117"/>
      <c r="Y22" s="117"/>
      <c r="Z22" s="117"/>
    </row>
    <row r="23" spans="1:26" ht="15.75" customHeight="1">
      <c r="A23" s="117"/>
      <c r="B23" s="209"/>
      <c r="C23" s="553" t="s">
        <v>689</v>
      </c>
      <c r="D23" s="444"/>
      <c r="E23" s="10"/>
      <c r="F23" s="117"/>
      <c r="G23" s="117"/>
      <c r="H23" s="117"/>
      <c r="I23" s="117"/>
      <c r="J23" s="117"/>
      <c r="K23" s="117"/>
      <c r="L23" s="117"/>
      <c r="M23" s="117"/>
      <c r="N23" s="117"/>
      <c r="O23" s="117"/>
      <c r="P23" s="117"/>
      <c r="Q23" s="117"/>
      <c r="R23" s="117"/>
      <c r="S23" s="117"/>
      <c r="T23" s="117"/>
      <c r="U23" s="117"/>
      <c r="V23" s="117"/>
      <c r="W23" s="117"/>
      <c r="X23" s="117"/>
      <c r="Y23" s="117"/>
      <c r="Z23" s="117"/>
    </row>
    <row r="24" spans="1:26" ht="15.75" customHeight="1">
      <c r="A24" s="117"/>
      <c r="B24" s="209"/>
      <c r="C24" s="269" t="s">
        <v>690</v>
      </c>
      <c r="D24" s="269" t="s">
        <v>691</v>
      </c>
      <c r="E24" s="10"/>
      <c r="F24" s="117"/>
      <c r="G24" s="117"/>
      <c r="H24" s="117"/>
      <c r="I24" s="117"/>
      <c r="J24" s="117"/>
      <c r="K24" s="117"/>
      <c r="L24" s="117"/>
      <c r="M24" s="117"/>
      <c r="N24" s="117"/>
      <c r="O24" s="117"/>
      <c r="P24" s="117"/>
      <c r="Q24" s="117"/>
      <c r="R24" s="117"/>
      <c r="S24" s="117"/>
      <c r="T24" s="117"/>
      <c r="U24" s="117"/>
      <c r="V24" s="117"/>
      <c r="W24" s="117"/>
      <c r="X24" s="117"/>
      <c r="Y24" s="117"/>
      <c r="Z24" s="117"/>
    </row>
    <row r="25" spans="1:26" ht="15.75" customHeight="1">
      <c r="A25" s="117"/>
      <c r="B25" s="209"/>
      <c r="C25" s="269" t="s">
        <v>692</v>
      </c>
      <c r="D25" s="269" t="s">
        <v>693</v>
      </c>
      <c r="E25" s="10"/>
      <c r="F25" s="117"/>
      <c r="G25" s="117"/>
      <c r="H25" s="117"/>
      <c r="I25" s="117"/>
      <c r="J25" s="117"/>
      <c r="K25" s="117"/>
      <c r="L25" s="117"/>
      <c r="M25" s="117"/>
      <c r="N25" s="117"/>
      <c r="O25" s="117"/>
      <c r="P25" s="117"/>
      <c r="Q25" s="117"/>
      <c r="R25" s="117"/>
      <c r="S25" s="117"/>
      <c r="T25" s="117"/>
      <c r="U25" s="117"/>
      <c r="V25" s="117"/>
      <c r="W25" s="117"/>
      <c r="X25" s="117"/>
      <c r="Y25" s="117"/>
      <c r="Z25" s="117"/>
    </row>
    <row r="26" spans="1:26" ht="15.75" customHeight="1">
      <c r="A26" s="117"/>
      <c r="B26" s="209"/>
      <c r="C26" s="269" t="s">
        <v>694</v>
      </c>
      <c r="D26" s="269" t="s">
        <v>695</v>
      </c>
      <c r="E26" s="10"/>
      <c r="F26" s="117"/>
      <c r="G26" s="117"/>
      <c r="H26" s="117"/>
      <c r="I26" s="117"/>
      <c r="J26" s="117"/>
      <c r="K26" s="117"/>
      <c r="L26" s="117"/>
      <c r="M26" s="117"/>
      <c r="N26" s="117"/>
      <c r="O26" s="117"/>
      <c r="P26" s="117"/>
      <c r="Q26" s="117"/>
      <c r="R26" s="117"/>
      <c r="S26" s="117"/>
      <c r="T26" s="117"/>
      <c r="U26" s="117"/>
      <c r="V26" s="117"/>
      <c r="W26" s="117"/>
      <c r="X26" s="117"/>
      <c r="Y26" s="117"/>
      <c r="Z26" s="117"/>
    </row>
    <row r="27" spans="1:26" ht="15.75" customHeight="1">
      <c r="A27" s="117"/>
      <c r="B27" s="209"/>
      <c r="C27" s="553" t="s">
        <v>696</v>
      </c>
      <c r="D27" s="444"/>
      <c r="E27" s="10"/>
      <c r="F27" s="117"/>
      <c r="G27" s="117"/>
      <c r="H27" s="117"/>
      <c r="I27" s="117"/>
      <c r="J27" s="117"/>
      <c r="K27" s="117"/>
      <c r="L27" s="117"/>
      <c r="M27" s="117"/>
      <c r="N27" s="117"/>
      <c r="O27" s="117"/>
      <c r="P27" s="117"/>
      <c r="Q27" s="117"/>
      <c r="R27" s="117"/>
      <c r="S27" s="117"/>
      <c r="T27" s="117"/>
      <c r="U27" s="117"/>
      <c r="V27" s="117"/>
      <c r="W27" s="117"/>
      <c r="X27" s="117"/>
      <c r="Y27" s="117"/>
      <c r="Z27" s="117"/>
    </row>
    <row r="28" spans="1:26" ht="15.75" customHeight="1">
      <c r="A28" s="117"/>
      <c r="B28" s="209"/>
      <c r="C28" s="269" t="s">
        <v>697</v>
      </c>
      <c r="D28" s="274" t="s">
        <v>698</v>
      </c>
      <c r="E28" s="10"/>
      <c r="F28" s="117"/>
      <c r="G28" s="117"/>
      <c r="H28" s="117"/>
      <c r="I28" s="117"/>
      <c r="J28" s="117"/>
      <c r="K28" s="117"/>
      <c r="L28" s="117"/>
      <c r="M28" s="117"/>
      <c r="N28" s="117"/>
      <c r="O28" s="117"/>
      <c r="P28" s="117"/>
      <c r="Q28" s="117"/>
      <c r="R28" s="117"/>
      <c r="S28" s="117"/>
      <c r="T28" s="117"/>
      <c r="U28" s="117"/>
      <c r="V28" s="117"/>
      <c r="W28" s="117"/>
      <c r="X28" s="117"/>
      <c r="Y28" s="117"/>
      <c r="Z28" s="117"/>
    </row>
    <row r="29" spans="1:26" ht="15.75" customHeight="1">
      <c r="A29" s="117"/>
      <c r="B29" s="209"/>
      <c r="C29" s="269" t="s">
        <v>699</v>
      </c>
      <c r="D29" s="273" t="s">
        <v>700</v>
      </c>
      <c r="E29" s="10"/>
      <c r="F29" s="117"/>
      <c r="G29" s="117"/>
      <c r="H29" s="117"/>
      <c r="I29" s="117"/>
      <c r="J29" s="117"/>
      <c r="K29" s="117"/>
      <c r="L29" s="117"/>
      <c r="M29" s="117"/>
      <c r="N29" s="117"/>
      <c r="O29" s="117"/>
      <c r="P29" s="117"/>
      <c r="Q29" s="117"/>
      <c r="R29" s="117"/>
      <c r="S29" s="117"/>
      <c r="T29" s="117"/>
      <c r="U29" s="117"/>
      <c r="V29" s="117"/>
      <c r="W29" s="117"/>
      <c r="X29" s="117"/>
      <c r="Y29" s="117"/>
      <c r="Z29" s="117"/>
    </row>
    <row r="30" spans="1:26" ht="15.75" customHeight="1">
      <c r="A30" s="117"/>
      <c r="B30" s="209"/>
      <c r="C30" s="269" t="s">
        <v>701</v>
      </c>
      <c r="D30" s="269" t="s">
        <v>702</v>
      </c>
      <c r="E30" s="10"/>
      <c r="F30" s="117"/>
      <c r="G30" s="117"/>
      <c r="H30" s="117"/>
      <c r="I30" s="117"/>
      <c r="J30" s="117"/>
      <c r="K30" s="117"/>
      <c r="L30" s="117"/>
      <c r="M30" s="117"/>
      <c r="N30" s="117"/>
      <c r="O30" s="117"/>
      <c r="P30" s="117"/>
      <c r="Q30" s="117"/>
      <c r="R30" s="117"/>
      <c r="S30" s="117"/>
      <c r="T30" s="117"/>
      <c r="U30" s="117"/>
      <c r="V30" s="117"/>
      <c r="W30" s="117"/>
      <c r="X30" s="117"/>
      <c r="Y30" s="117"/>
      <c r="Z30" s="117"/>
    </row>
    <row r="31" spans="1:26" ht="15.75" customHeight="1">
      <c r="A31" s="117"/>
      <c r="B31" s="209"/>
      <c r="C31" s="269" t="s">
        <v>703</v>
      </c>
      <c r="D31" s="275" t="s">
        <v>360</v>
      </c>
      <c r="E31" s="10"/>
      <c r="F31" s="117"/>
      <c r="G31" s="117"/>
      <c r="H31" s="117"/>
      <c r="I31" s="117"/>
      <c r="J31" s="117"/>
      <c r="K31" s="117"/>
      <c r="L31" s="117"/>
      <c r="M31" s="117"/>
      <c r="N31" s="117"/>
      <c r="O31" s="117"/>
      <c r="P31" s="117"/>
      <c r="Q31" s="117"/>
      <c r="R31" s="117"/>
      <c r="S31" s="117"/>
      <c r="T31" s="117"/>
      <c r="U31" s="117"/>
      <c r="V31" s="117"/>
      <c r="W31" s="117"/>
      <c r="X31" s="117"/>
      <c r="Y31" s="117"/>
      <c r="Z31" s="117"/>
    </row>
    <row r="32" spans="1:26" ht="15.75" customHeight="1">
      <c r="A32" s="117"/>
      <c r="B32" s="217"/>
      <c r="C32" s="276"/>
      <c r="D32" s="276"/>
      <c r="E32" s="220"/>
      <c r="F32" s="117"/>
      <c r="G32" s="117"/>
      <c r="H32" s="117"/>
      <c r="I32" s="117"/>
      <c r="J32" s="117"/>
      <c r="K32" s="117"/>
      <c r="L32" s="117"/>
      <c r="M32" s="117"/>
      <c r="N32" s="117"/>
      <c r="O32" s="117"/>
      <c r="P32" s="117"/>
      <c r="Q32" s="117"/>
      <c r="R32" s="117"/>
      <c r="S32" s="117"/>
      <c r="T32" s="117"/>
      <c r="U32" s="117"/>
      <c r="V32" s="117"/>
      <c r="W32" s="117"/>
      <c r="X32" s="117"/>
      <c r="Y32" s="117"/>
      <c r="Z32" s="117"/>
    </row>
    <row r="33" spans="1:26" ht="15.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1:26" ht="15.7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row>
    <row r="35" spans="1:26" ht="15.75" customHeight="1">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row>
    <row r="36" spans="1:26" ht="15.75" customHeight="1">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row>
    <row r="37" spans="1:26" ht="15.7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row>
    <row r="38" spans="1:26" ht="15.7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row>
    <row r="39" spans="1:26" ht="15.7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row>
    <row r="40" spans="1:26" ht="15.75"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row>
    <row r="41" spans="1:26" ht="15.7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row>
    <row r="42" spans="1:26" ht="15.75" customHeigh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row>
    <row r="43" spans="1:26" ht="15.75" customHeigh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row>
    <row r="44" spans="1:26" ht="15.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row>
    <row r="45" spans="1:26" ht="15.75" customHeigh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row>
    <row r="46" spans="1:26" ht="15.75" customHeigh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row>
    <row r="47" spans="1:26" ht="15.75"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row>
    <row r="48" spans="1:26" ht="15.75"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row>
    <row r="49" spans="1:26" ht="15.7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row>
    <row r="50" spans="1:26" ht="15.75" customHeigh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row>
    <row r="51" spans="1:26" ht="15.75" customHeigh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1:26" ht="15.7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row>
    <row r="53" spans="1:26" ht="15.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row>
    <row r="54" spans="1:26" ht="15.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row>
    <row r="55" spans="1:26" ht="15.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row>
    <row r="56" spans="1:26" ht="15.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row>
    <row r="57" spans="1:26" ht="15.7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row>
    <row r="58" spans="1:26" ht="15.7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row>
    <row r="59" spans="1:26" ht="15.7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15.7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6" ht="15.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row>
    <row r="66" spans="1:26" ht="15.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row>
    <row r="67" spans="1:26" ht="15.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row>
    <row r="68" spans="1:26" ht="15.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row>
    <row r="69" spans="1:26" ht="15.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row r="70" spans="1:26" ht="15.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row>
    <row r="71" spans="1:26" ht="15.7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row>
    <row r="72" spans="1:26" ht="15.7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row>
    <row r="73" spans="1:26" ht="15.7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row>
    <row r="74" spans="1:26" ht="15.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row>
    <row r="75" spans="1:26" ht="15.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row>
    <row r="76" spans="1:26" ht="15.7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row>
    <row r="77" spans="1:26" ht="15.7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row>
    <row r="78" spans="1:26" ht="15.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row>
    <row r="79" spans="1:26" ht="15.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row>
    <row r="80" spans="1:26" ht="15.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row>
    <row r="81" spans="1:26" ht="15.7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row>
    <row r="82" spans="1:26" ht="15.7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row>
    <row r="83" spans="1:26" ht="15.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row>
    <row r="84" spans="1:26" ht="15.7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row>
    <row r="85" spans="1:26" ht="15.7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row>
    <row r="86" spans="1:26" ht="15.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row>
    <row r="87" spans="1:26" ht="15.7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row>
    <row r="88" spans="1:26" ht="15.7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row>
    <row r="89" spans="1:26" ht="15.7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row>
    <row r="90" spans="1:26" ht="15.7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row>
    <row r="91" spans="1:26" ht="15.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row>
    <row r="92" spans="1:26" ht="15.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row>
    <row r="93" spans="1:26" ht="15.7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row>
    <row r="94" spans="1:26" ht="15.7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row>
    <row r="95" spans="1:26" ht="15.7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row>
    <row r="96" spans="1:26" ht="15.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row>
    <row r="97" spans="1:26" ht="15.7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row>
    <row r="98" spans="1:26" ht="15.7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row>
    <row r="99" spans="1:26" ht="15.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row>
    <row r="100" spans="1:26" ht="15.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row>
    <row r="101" spans="1:26" ht="15.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row>
    <row r="102" spans="1:26" ht="15.7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row>
    <row r="103" spans="1:26" ht="15.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15.7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row>
    <row r="105" spans="1:26" ht="15.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row>
    <row r="106" spans="1:26" ht="15.7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row>
    <row r="107" spans="1:26" ht="15.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row>
    <row r="108" spans="1:26" ht="15.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row>
    <row r="109" spans="1:26" ht="15.7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row>
    <row r="110" spans="1:26" ht="15.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row>
    <row r="111" spans="1:26" ht="15.7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row>
    <row r="112" spans="1:26" ht="15.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row>
    <row r="113" spans="1:26" ht="15.7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row>
    <row r="114" spans="1:26" ht="15.7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row>
    <row r="115" spans="1:26" ht="15.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ht="15.7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ht="15.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ht="15.7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ht="15.7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ht="15.7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ht="15.7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ht="15.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ht="15.7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ht="15.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row>
    <row r="125" spans="1:26" ht="15.7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15.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row>
    <row r="127" spans="1:26" ht="15.7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row>
    <row r="128" spans="1:26" ht="15.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row>
    <row r="129" spans="1:26" ht="15.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row>
    <row r="130" spans="1:26" ht="15.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row>
    <row r="131" spans="1:26" ht="15.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row>
    <row r="132" spans="1:26" ht="15.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row>
    <row r="133" spans="1:26"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row>
    <row r="136" spans="1:26" ht="15.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row>
    <row r="137" spans="1:26" ht="15.7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15.7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15.7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row>
    <row r="140" spans="1:26" ht="15.7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row>
    <row r="141" spans="1:26" ht="15.7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row>
    <row r="142" spans="1:26" ht="15.7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row>
    <row r="143" spans="1:26" ht="15.7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row>
    <row r="144" spans="1:26" ht="15.7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row>
    <row r="145" spans="1:26" ht="15.7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row>
    <row r="146" spans="1:26" ht="15.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row>
    <row r="147" spans="1:26" ht="15.7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row>
    <row r="148" spans="1:26" ht="15.7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row>
    <row r="149" spans="1:26" ht="15.7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row>
    <row r="150" spans="1:26" ht="15.7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row>
    <row r="151" spans="1:26" ht="15.7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row>
    <row r="152" spans="1:26" ht="15.7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row>
    <row r="153" spans="1:26" ht="15.7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row>
    <row r="154" spans="1:26" ht="15.7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row>
    <row r="155" spans="1:26" ht="15.7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row>
    <row r="156" spans="1:26" ht="15.7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row>
    <row r="157" spans="1:26" ht="15.7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row>
    <row r="158" spans="1:26" ht="15.7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6" ht="15.7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row>
    <row r="160" spans="1:26" ht="15.7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row>
    <row r="161" spans="1:26" ht="15.7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row>
    <row r="162" spans="1:26" ht="15.7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row>
    <row r="163" spans="1:26" ht="15.7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row>
    <row r="164" spans="1:26" ht="15.7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row>
    <row r="165" spans="1:26" ht="15.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row>
    <row r="166" spans="1:26" ht="15.7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row>
    <row r="167" spans="1:26" ht="15.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row>
    <row r="168" spans="1:26" ht="15.7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row>
    <row r="169" spans="1:26" ht="15.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row>
    <row r="170" spans="1:26" ht="15.7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row>
    <row r="171" spans="1:26" ht="15.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row>
    <row r="172" spans="1:26" ht="15.7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row>
    <row r="173" spans="1:26" ht="15.7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row>
    <row r="174" spans="1:26" ht="15.7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row>
    <row r="175" spans="1:26" ht="15.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row>
    <row r="176" spans="1:26" ht="15.7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row>
    <row r="177" spans="1:26" ht="15.7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row>
    <row r="178" spans="1:26" ht="15.7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row>
    <row r="179" spans="1:26" ht="15.7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row>
    <row r="180" spans="1:26" ht="15.7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row>
    <row r="181" spans="1:26" ht="15.7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row>
    <row r="182" spans="1:26" ht="15.7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row>
    <row r="183" spans="1:26" ht="15.7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row>
    <row r="184" spans="1:26" ht="15.7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row>
    <row r="185" spans="1:26" ht="15.7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row>
    <row r="186" spans="1:26" ht="15.7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row>
    <row r="187" spans="1:26" ht="15.7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row>
    <row r="188" spans="1:26" ht="15.7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row>
    <row r="189" spans="1:26" ht="15.7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row>
    <row r="190" spans="1:26" ht="15.7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row>
    <row r="191" spans="1:26" ht="15.7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row>
    <row r="192" spans="1:26" ht="15.7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row>
    <row r="193" spans="1:26" ht="15.7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row>
    <row r="194" spans="1:26" ht="15.7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row>
    <row r="195" spans="1:26" ht="15.7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row>
    <row r="196" spans="1:26" ht="15.7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row>
    <row r="197" spans="1:26" ht="15.7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row>
    <row r="198" spans="1:26" ht="15.7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row>
    <row r="199" spans="1:26" ht="15.7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row>
    <row r="200" spans="1:26" ht="15.7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row>
    <row r="201" spans="1:26" ht="15.7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row>
    <row r="202" spans="1:26" ht="15.7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row>
    <row r="203" spans="1:26" ht="15.7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row>
    <row r="204" spans="1:26" ht="15.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row>
    <row r="205" spans="1:26" ht="15.7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row>
    <row r="206" spans="1:26" ht="15.7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row>
    <row r="207" spans="1:26" ht="15.7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row>
    <row r="208" spans="1:26" ht="15.7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row>
    <row r="209" spans="1:26" ht="15.7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row>
    <row r="210" spans="1:26" ht="15.7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row>
    <row r="211" spans="1:26" ht="15.7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row>
    <row r="212" spans="1:26" ht="15.7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row>
    <row r="213" spans="1:26" ht="15.7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row>
    <row r="214" spans="1:26" ht="15.7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row>
    <row r="215" spans="1:26" ht="15.7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row>
    <row r="216" spans="1:26" ht="15.7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row>
    <row r="217" spans="1:26" ht="15.7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row>
    <row r="218" spans="1:26" ht="15.7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row>
    <row r="219" spans="1:26" ht="15.7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row>
    <row r="220" spans="1:26" ht="15.7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row>
    <row r="221" spans="1:26" ht="15.7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row>
    <row r="222" spans="1:26" ht="15.7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row>
    <row r="223" spans="1:26" ht="15.7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row>
    <row r="224" spans="1:26" ht="15.7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15.7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row>
    <row r="226" spans="1:26" ht="15.7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row>
    <row r="227" spans="1:26"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row>
    <row r="228" spans="1:26" ht="15.7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row>
    <row r="229" spans="1:26" ht="15.7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row>
    <row r="230" spans="1:26" ht="15.7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row>
    <row r="231" spans="1:26" ht="15.7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row>
    <row r="232" spans="1:26" ht="15.7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row>
    <row r="233" spans="1:26" ht="15.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row>
    <row r="234" spans="1:26" ht="15.7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row>
    <row r="235" spans="1:26" ht="15.7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row>
    <row r="236" spans="1:26" ht="15.7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row>
    <row r="237" spans="1:26" ht="15.7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row>
    <row r="238" spans="1:26" ht="15.7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row>
    <row r="239" spans="1:26" ht="15.7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row>
    <row r="240" spans="1:26" ht="15.7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row>
    <row r="241" spans="1:26" ht="15.7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row>
    <row r="242" spans="1:26" ht="15.7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row>
    <row r="243" spans="1:26" ht="15.75" customHeight="1">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row>
    <row r="244" spans="1:26" ht="15.75" customHeight="1">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row>
    <row r="245" spans="1:26" ht="15.75" customHeight="1">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row>
    <row r="246" spans="1:26" ht="15.75" customHeight="1">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row>
    <row r="247" spans="1:26" ht="15.75" customHeight="1">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row>
    <row r="248" spans="1:26" ht="15.75" customHeight="1">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row>
    <row r="249" spans="1:26" ht="15.75" customHeight="1">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row>
    <row r="250" spans="1:26" ht="15.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row>
    <row r="251" spans="1:26" ht="15.75" customHeight="1">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row>
    <row r="252" spans="1:26" ht="15.75" customHeight="1">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row>
    <row r="253" spans="1:26" ht="15.75" customHeight="1">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row>
    <row r="254" spans="1:26" ht="15.75" customHeight="1">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row>
    <row r="255" spans="1:26" ht="15.75" customHeight="1">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row>
    <row r="256" spans="1:26" ht="15.75" customHeight="1">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row>
    <row r="257" spans="1:26" ht="15.75" customHeight="1">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row>
    <row r="258" spans="1:26" ht="15.75" customHeight="1">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row>
    <row r="259" spans="1:26" ht="15.75" customHeight="1">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row>
    <row r="260" spans="1:26" ht="15.75" customHeight="1">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row>
    <row r="261" spans="1:26" ht="15.75" customHeight="1">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row>
    <row r="262" spans="1:26" ht="15.75" customHeight="1">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row>
    <row r="263" spans="1:26" ht="15.75" customHeight="1">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row>
    <row r="264" spans="1:26" ht="15.75" customHeight="1">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row>
    <row r="265" spans="1:26" ht="15.75" customHeight="1">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row>
    <row r="266" spans="1:26" ht="15.75" customHeight="1">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row>
    <row r="267" spans="1:26" ht="15.75" customHeight="1">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row>
    <row r="268" spans="1:26" ht="15.75" customHeight="1">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row>
    <row r="269" spans="1:26" ht="15.75" customHeight="1">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row>
    <row r="270" spans="1:26" ht="15.75" customHeight="1">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row>
    <row r="271" spans="1:26" ht="15.75" customHeight="1">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row>
    <row r="272" spans="1:26" ht="15.75" customHeight="1">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row>
    <row r="273" spans="1:26" ht="15.75" customHeight="1">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row>
    <row r="274" spans="1:26" ht="15.75" customHeight="1">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row>
    <row r="275" spans="1:26" ht="15.75" customHeight="1">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row>
    <row r="276" spans="1:26" ht="15.75" customHeight="1">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row>
    <row r="277" spans="1:26" ht="15.75" customHeight="1">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row>
    <row r="278" spans="1:26" ht="15.75" customHeight="1">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row>
    <row r="279" spans="1:26" ht="15.75" customHeight="1">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row>
    <row r="280" spans="1:26" ht="15.75" customHeight="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row>
    <row r="281" spans="1:26" ht="15.75" customHeight="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row>
    <row r="282" spans="1:26" ht="15.75" customHeight="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row>
    <row r="283" spans="1:26" ht="15.75" customHeight="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row>
    <row r="284" spans="1:26" ht="15.75" customHeight="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row>
    <row r="285" spans="1:26" ht="15.7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row>
    <row r="286" spans="1:26" ht="15.75" customHeight="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row>
    <row r="287" spans="1:26" ht="15.75" customHeight="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row>
    <row r="288" spans="1:26" ht="15.75" customHeight="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row>
    <row r="289" spans="1:26" ht="15.75" customHeight="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row>
    <row r="290" spans="1:26" ht="15.75" customHeight="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row>
    <row r="291" spans="1:26" ht="15.75" customHeight="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row>
    <row r="292" spans="1:26" ht="15.75" customHeight="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row>
    <row r="293" spans="1:26" ht="15.75" customHeight="1">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row>
    <row r="294" spans="1:26" ht="15.75" customHeight="1">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row>
    <row r="295" spans="1:26" ht="15.75" customHeight="1">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row>
    <row r="296" spans="1:26" ht="15.75" customHeight="1">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row>
    <row r="297" spans="1:26" ht="15.75" customHeight="1">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row>
    <row r="298" spans="1:26" ht="15.7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row>
    <row r="299" spans="1:26" ht="15.75" customHeight="1">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row>
    <row r="300" spans="1:26" ht="15.75" customHeight="1">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row>
    <row r="301" spans="1:26" ht="15.75" customHeight="1">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row>
    <row r="302" spans="1:26" ht="15.75" customHeight="1">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row>
    <row r="303" spans="1:26" ht="15.75" customHeight="1">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row>
    <row r="304" spans="1:26" ht="15.75" customHeight="1">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row>
    <row r="305" spans="1:26" ht="15.7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row>
    <row r="306" spans="1:26" ht="15.75" customHeight="1">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row>
    <row r="307" spans="1:26" ht="15.75" customHeight="1">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row>
    <row r="308" spans="1:26" ht="15.75" customHeight="1">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row>
    <row r="309" spans="1:26" ht="15.75" customHeight="1">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row>
    <row r="310" spans="1:26" ht="15.7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row>
    <row r="311" spans="1:26" ht="15.75" customHeight="1">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row>
    <row r="312" spans="1:26" ht="15.75" customHeight="1">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row>
    <row r="313" spans="1:26" ht="15.75" customHeight="1">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row>
    <row r="314" spans="1:26" ht="15.75" customHeight="1">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row>
    <row r="315" spans="1:26" ht="15.75" customHeight="1">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row>
    <row r="316" spans="1:26" ht="15.75" customHeight="1">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row>
    <row r="317" spans="1:26" ht="15.75" customHeight="1">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row>
    <row r="318" spans="1:26" ht="15.75" customHeight="1">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row>
    <row r="319" spans="1:26" ht="15.75" customHeight="1">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row>
    <row r="320" spans="1:26" ht="15.75" customHeight="1">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row>
    <row r="321" spans="1:26" ht="15.75" customHeight="1">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row>
    <row r="322" spans="1:26" ht="15.75" customHeight="1">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row>
    <row r="323" spans="1:26" ht="15.75" customHeight="1">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row>
    <row r="324" spans="1:26" ht="15.75"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row>
    <row r="325" spans="1:26"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row>
    <row r="326" spans="1:26"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row>
    <row r="327" spans="1:26"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row>
    <row r="328" spans="1:26"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row>
    <row r="329" spans="1:26"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row>
    <row r="330" spans="1:26"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row>
    <row r="331" spans="1:26"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row>
    <row r="332" spans="1:26"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row>
    <row r="333" spans="1:26"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row>
    <row r="334" spans="1:26"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row>
    <row r="335" spans="1:26"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row>
    <row r="336" spans="1:26"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row>
    <row r="337" spans="1:26"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row>
    <row r="338" spans="1:26"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row>
    <row r="339" spans="1:26"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row>
    <row r="340" spans="1:26"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row>
    <row r="341" spans="1:26"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row>
    <row r="342" spans="1:26"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row>
    <row r="343" spans="1:26"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row>
    <row r="344" spans="1:26"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row>
    <row r="345" spans="1:26"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row>
    <row r="346" spans="1:26"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row>
    <row r="347" spans="1:26"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row>
    <row r="348" spans="1:26"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row>
    <row r="349" spans="1:26"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row>
    <row r="350" spans="1:26"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row>
    <row r="351" spans="1:26"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row>
    <row r="352" spans="1:26"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row>
    <row r="353" spans="1:26"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row>
    <row r="354" spans="1:26"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row>
    <row r="355" spans="1:26"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row>
    <row r="356" spans="1:26"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row>
    <row r="357" spans="1:26"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row>
    <row r="358" spans="1:26"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row>
    <row r="359" spans="1:26"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row>
    <row r="360" spans="1:26"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row>
    <row r="361" spans="1:26"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row>
    <row r="362" spans="1:26"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row>
    <row r="363" spans="1:26"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row>
    <row r="364" spans="1:26"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row>
    <row r="365" spans="1:26"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row>
    <row r="366" spans="1:26"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row>
    <row r="367" spans="1:26"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row>
    <row r="368" spans="1:26"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row>
    <row r="369" spans="1:26"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row>
    <row r="370" spans="1:26"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row>
    <row r="371" spans="1:26"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row>
    <row r="372" spans="1:26"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row>
    <row r="373" spans="1:26"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row>
    <row r="374" spans="1:26"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row>
    <row r="375" spans="1:26"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row>
    <row r="376" spans="1:26"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row>
    <row r="377" spans="1:26"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row>
    <row r="378" spans="1:26"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row>
    <row r="379" spans="1:26"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row>
    <row r="380" spans="1:26"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row>
    <row r="381" spans="1:26"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row>
    <row r="382" spans="1:26"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row>
    <row r="383" spans="1:26"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row>
    <row r="384" spans="1:26"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row>
    <row r="385" spans="1:26"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row>
    <row r="386" spans="1:26"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row>
    <row r="387" spans="1:26"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row>
    <row r="388" spans="1:26"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row>
    <row r="389" spans="1:26"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row>
    <row r="390" spans="1:26"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row>
    <row r="391" spans="1:26"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row>
    <row r="392" spans="1:26"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row>
    <row r="393" spans="1:26"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row>
    <row r="394" spans="1:26"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row>
    <row r="395" spans="1:26"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row>
    <row r="396" spans="1:26"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row>
    <row r="397" spans="1:26"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row>
    <row r="398" spans="1:26"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row>
    <row r="399" spans="1:26"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row>
    <row r="400" spans="1:26"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row>
    <row r="401" spans="1:26"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row>
    <row r="402" spans="1:26"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row>
    <row r="403" spans="1:26"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row>
    <row r="404" spans="1:26"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row>
    <row r="405" spans="1:26"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row>
    <row r="406" spans="1:26"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row>
    <row r="407" spans="1:26"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row>
    <row r="408" spans="1:26"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row>
    <row r="409" spans="1:26"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row>
    <row r="410" spans="1:26"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row>
    <row r="411" spans="1:26"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row>
    <row r="412" spans="1:26"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row>
    <row r="413" spans="1:26"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row>
    <row r="414" spans="1:26"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row>
    <row r="415" spans="1:26"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row>
    <row r="416" spans="1:26"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row>
    <row r="417" spans="1:26"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row>
    <row r="418" spans="1:26"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row>
    <row r="419" spans="1:26"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row>
    <row r="420" spans="1:26"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row>
    <row r="421" spans="1:26"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row>
    <row r="422" spans="1:26"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row>
    <row r="423" spans="1:26"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row>
    <row r="424" spans="1:26"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row>
    <row r="425" spans="1:26"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row>
    <row r="426" spans="1:26"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row>
    <row r="427" spans="1:26"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row>
    <row r="428" spans="1:26"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row>
    <row r="429" spans="1:26"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row>
    <row r="430" spans="1:26"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row>
    <row r="431" spans="1:26"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row>
    <row r="432" spans="1:26"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row>
    <row r="433" spans="1:26"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row>
    <row r="434" spans="1:26"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row>
    <row r="435" spans="1:26"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row>
    <row r="436" spans="1:26"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row>
    <row r="437" spans="1:26"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row>
    <row r="438" spans="1:26"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row>
    <row r="439" spans="1:26"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row>
    <row r="440" spans="1:26"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row>
    <row r="441" spans="1:26"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row>
    <row r="442" spans="1:26"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row>
    <row r="443" spans="1:26"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row>
    <row r="444" spans="1:26"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row>
    <row r="445" spans="1:26"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row>
    <row r="446" spans="1:26"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row>
    <row r="447" spans="1:26"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row>
    <row r="448" spans="1:26"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row>
    <row r="449" spans="1:26"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row>
    <row r="450" spans="1:26"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row>
    <row r="451" spans="1:26"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row>
    <row r="452" spans="1:26"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row>
    <row r="453" spans="1:26"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row>
    <row r="454" spans="1:26"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row>
    <row r="455" spans="1:26"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row>
    <row r="456" spans="1:26"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row>
    <row r="457" spans="1:26"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row>
    <row r="458" spans="1:26"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row>
    <row r="459" spans="1:26"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row>
    <row r="460" spans="1:26"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row>
    <row r="461" spans="1:26"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row>
    <row r="462" spans="1:26"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row>
    <row r="463" spans="1:26"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row>
    <row r="464" spans="1:26"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row>
    <row r="465" spans="1:26"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row>
    <row r="466" spans="1:26"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row>
    <row r="467" spans="1:26"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row>
    <row r="468" spans="1:26"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row>
    <row r="469" spans="1:26"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row>
    <row r="470" spans="1:26"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row>
    <row r="471" spans="1:26"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row>
    <row r="472" spans="1:26"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row>
    <row r="473" spans="1:26"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row>
    <row r="474" spans="1:26"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row>
    <row r="475" spans="1:26"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row>
    <row r="476" spans="1:26"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row>
    <row r="477" spans="1:26"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row>
    <row r="478" spans="1:26"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row>
    <row r="479" spans="1:26"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row>
    <row r="480" spans="1:26"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row>
    <row r="481" spans="1:26"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row>
    <row r="482" spans="1:26"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row>
    <row r="483" spans="1:26"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row>
    <row r="484" spans="1:26"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row>
    <row r="485" spans="1:26"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row>
    <row r="486" spans="1:26"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row>
    <row r="487" spans="1:26"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row>
    <row r="488" spans="1:26"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row>
    <row r="489" spans="1:26"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row>
    <row r="490" spans="1:26"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row>
    <row r="491" spans="1:26"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row>
    <row r="492" spans="1:26"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row>
    <row r="493" spans="1:26"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row>
    <row r="494" spans="1:26"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row>
    <row r="495" spans="1:26"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row>
    <row r="496" spans="1:26"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row>
    <row r="497" spans="1:26"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row>
    <row r="498" spans="1:26"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row>
    <row r="499" spans="1:26"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row>
    <row r="500" spans="1:26"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row>
    <row r="501" spans="1:26"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row>
    <row r="502" spans="1:26"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row>
    <row r="503" spans="1:26"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row>
    <row r="504" spans="1:26"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row>
    <row r="505" spans="1:26"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row>
    <row r="506" spans="1:26"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row>
    <row r="507" spans="1:26"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row>
    <row r="508" spans="1:26"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row>
    <row r="509" spans="1:26"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row>
    <row r="510" spans="1:26"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row>
    <row r="511" spans="1:26"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row>
    <row r="512" spans="1:26"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row>
    <row r="513" spans="1:26"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row>
    <row r="514" spans="1:26"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row>
    <row r="515" spans="1:26"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row>
    <row r="516" spans="1:26"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row>
    <row r="517" spans="1:26"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row>
    <row r="518" spans="1:26"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row>
    <row r="519" spans="1:26"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row>
    <row r="520" spans="1:26"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row>
    <row r="521" spans="1:26"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row>
    <row r="522" spans="1:26"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row>
    <row r="523" spans="1:26"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row>
    <row r="524" spans="1:26"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row>
    <row r="525" spans="1:26"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row>
    <row r="526" spans="1:26"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row>
    <row r="527" spans="1:26"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row>
    <row r="528" spans="1:26"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row>
    <row r="529" spans="1:26"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row>
    <row r="530" spans="1:26"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row>
    <row r="531" spans="1:26"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row>
    <row r="532" spans="1:26"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row>
    <row r="533" spans="1:26"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row>
    <row r="534" spans="1:26"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row>
    <row r="535" spans="1:26"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row>
    <row r="536" spans="1:26"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row>
    <row r="537" spans="1:26"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row>
    <row r="538" spans="1:26"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row>
    <row r="539" spans="1:26"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row>
    <row r="540" spans="1:26"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row>
    <row r="541" spans="1:26"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row>
    <row r="542" spans="1:26"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row>
    <row r="543" spans="1:26"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row>
    <row r="544" spans="1:26"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row>
    <row r="545" spans="1:26"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row>
    <row r="546" spans="1:26"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row>
    <row r="547" spans="1:26"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row>
    <row r="548" spans="1:26"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row>
    <row r="549" spans="1:26"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row>
    <row r="550" spans="1:26"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row>
    <row r="551" spans="1:26"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row>
    <row r="552" spans="1:26"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row>
    <row r="553" spans="1:26"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row>
    <row r="554" spans="1:26"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row>
    <row r="555" spans="1:26"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row>
    <row r="556" spans="1:26"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row>
    <row r="557" spans="1:26"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row>
    <row r="558" spans="1:26"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row>
    <row r="559" spans="1:26"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row>
    <row r="560" spans="1:26"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row>
    <row r="561" spans="1:26"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row>
    <row r="562" spans="1:26"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row>
    <row r="563" spans="1:26"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row>
    <row r="564" spans="1:26"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row>
    <row r="565" spans="1:26"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row>
    <row r="566" spans="1:26"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row>
    <row r="567" spans="1:26"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row>
    <row r="568" spans="1:26"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row>
    <row r="569" spans="1:26"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row>
    <row r="570" spans="1:26"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row>
    <row r="571" spans="1:26"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row>
    <row r="572" spans="1:26"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row>
    <row r="573" spans="1:26"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row>
    <row r="574" spans="1:26"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row>
    <row r="575" spans="1:26"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row>
    <row r="576" spans="1:26"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row>
    <row r="577" spans="1:26"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row>
    <row r="578" spans="1:26"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row>
    <row r="579" spans="1:26"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row>
    <row r="580" spans="1:26"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row>
    <row r="581" spans="1:26"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row>
    <row r="582" spans="1:26"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row>
    <row r="583" spans="1:26"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row>
    <row r="584" spans="1:26"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row>
    <row r="585" spans="1:26"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row>
    <row r="586" spans="1:26"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row>
    <row r="587" spans="1:26"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row>
    <row r="588" spans="1:26"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row>
    <row r="589" spans="1:26"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row>
    <row r="590" spans="1:26"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row>
    <row r="591" spans="1:26"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row>
    <row r="592" spans="1:26"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row>
    <row r="593" spans="1:26"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row>
    <row r="594" spans="1:26"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row>
    <row r="595" spans="1:26"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row>
    <row r="596" spans="1:26"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row>
    <row r="597" spans="1:26"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row>
    <row r="598" spans="1:26"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row>
    <row r="599" spans="1:26"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row>
    <row r="600" spans="1:26"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row>
    <row r="601" spans="1:26"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row>
    <row r="602" spans="1:26"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row>
    <row r="603" spans="1:26"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row>
    <row r="604" spans="1:26"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row>
    <row r="605" spans="1:26"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row>
    <row r="606" spans="1:26"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row>
    <row r="607" spans="1:26"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row>
    <row r="608" spans="1:26"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row>
    <row r="609" spans="1:26"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row>
    <row r="610" spans="1:26"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row>
    <row r="611" spans="1:26"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row>
    <row r="612" spans="1:26"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row>
    <row r="613" spans="1:26"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row>
    <row r="614" spans="1:26"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row>
    <row r="615" spans="1:26"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row>
    <row r="616" spans="1:26"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row>
    <row r="617" spans="1:26"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row>
    <row r="618" spans="1:26"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row>
    <row r="619" spans="1:26"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row>
    <row r="620" spans="1:26"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row>
    <row r="621" spans="1:26"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row>
    <row r="622" spans="1:26"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row>
    <row r="623" spans="1:26"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row>
    <row r="624" spans="1:26"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row>
    <row r="625" spans="1:26"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row>
    <row r="626" spans="1:26"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row>
    <row r="627" spans="1:26"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row>
    <row r="628" spans="1:26"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row>
    <row r="629" spans="1:26"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row>
    <row r="630" spans="1:26"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row>
    <row r="631" spans="1:26"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row>
    <row r="632" spans="1:26"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row>
    <row r="633" spans="1:26"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row>
    <row r="634" spans="1:26"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row>
    <row r="635" spans="1:26"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row>
    <row r="636" spans="1:26"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row>
    <row r="637" spans="1:26"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row>
    <row r="638" spans="1:26"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row>
    <row r="639" spans="1:26"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row>
    <row r="640" spans="1:26"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row>
    <row r="641" spans="1:26"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row>
    <row r="642" spans="1:26"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row>
    <row r="643" spans="1:26"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row>
    <row r="644" spans="1:26"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row>
    <row r="645" spans="1:26"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row>
    <row r="646" spans="1:26"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row>
    <row r="647" spans="1:26"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row>
    <row r="648" spans="1:26"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row>
    <row r="649" spans="1:26"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row>
    <row r="650" spans="1:26"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row>
    <row r="651" spans="1:26"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row>
    <row r="652" spans="1:26"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row>
    <row r="653" spans="1:26"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row>
    <row r="654" spans="1:26"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row>
    <row r="655" spans="1:26"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row>
    <row r="656" spans="1:26"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row>
    <row r="657" spans="1:26"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row>
    <row r="658" spans="1:26"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row>
    <row r="659" spans="1:26"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row>
    <row r="660" spans="1:26"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row>
    <row r="661" spans="1:26"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row>
    <row r="662" spans="1:26"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row>
    <row r="663" spans="1:26"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row>
    <row r="664" spans="1:26"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row>
    <row r="665" spans="1:26"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row>
    <row r="666" spans="1:26"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row>
    <row r="667" spans="1:26"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row>
    <row r="668" spans="1:26"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row>
    <row r="669" spans="1:26"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row>
    <row r="670" spans="1:26"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row>
    <row r="671" spans="1:26"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row>
    <row r="672" spans="1:26"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row>
    <row r="673" spans="1:26"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row>
    <row r="674" spans="1:26"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row>
    <row r="675" spans="1:26"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row>
    <row r="676" spans="1:26"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row>
    <row r="677" spans="1:26"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row>
    <row r="678" spans="1:26"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row>
    <row r="679" spans="1:26"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row>
    <row r="680" spans="1:26"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row>
    <row r="681" spans="1:26"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row>
    <row r="682" spans="1:26"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row>
    <row r="683" spans="1:26"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row>
    <row r="684" spans="1:26"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row>
    <row r="685" spans="1:26"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row>
    <row r="686" spans="1:26"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row>
    <row r="687" spans="1:26"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row>
    <row r="688" spans="1:26"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row>
    <row r="689" spans="1:26"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row>
    <row r="690" spans="1:26"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row>
    <row r="691" spans="1:26"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row>
    <row r="692" spans="1:26"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row>
    <row r="693" spans="1:26"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row>
    <row r="694" spans="1:26"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row>
    <row r="695" spans="1:26"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row>
    <row r="696" spans="1:26"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row>
    <row r="697" spans="1:26"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row>
    <row r="698" spans="1:26"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row>
    <row r="699" spans="1:26"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row>
    <row r="700" spans="1:26"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row>
    <row r="701" spans="1:26"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row>
    <row r="702" spans="1:26"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row>
    <row r="703" spans="1:26"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row>
    <row r="704" spans="1:26"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row>
    <row r="705" spans="1:26"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row>
    <row r="706" spans="1:26"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row>
    <row r="707" spans="1:26"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row>
    <row r="708" spans="1:26"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row>
    <row r="709" spans="1:26"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row>
    <row r="710" spans="1:26"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row>
    <row r="711" spans="1:26"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row>
    <row r="712" spans="1:26"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row>
    <row r="713" spans="1:26"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row>
    <row r="714" spans="1:26"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row>
    <row r="715" spans="1:26"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row>
    <row r="716" spans="1:26"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row>
    <row r="717" spans="1:26"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row>
    <row r="718" spans="1:26"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row>
    <row r="719" spans="1:26"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row>
    <row r="720" spans="1:26"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row>
    <row r="721" spans="1:26"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row>
    <row r="722" spans="1:26"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row>
    <row r="723" spans="1:26"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row>
    <row r="724" spans="1:26"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row>
    <row r="725" spans="1:26"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row>
    <row r="726" spans="1:26"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row>
    <row r="727" spans="1:26"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row>
    <row r="728" spans="1:26"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row>
    <row r="729" spans="1:26"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row>
    <row r="730" spans="1:26"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row>
    <row r="731" spans="1:26"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row>
    <row r="732" spans="1:26"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row>
    <row r="733" spans="1:26"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row>
    <row r="734" spans="1:26"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row>
    <row r="735" spans="1:26"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row>
    <row r="736" spans="1:26"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row>
    <row r="737" spans="1:26"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row>
    <row r="738" spans="1:26"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row>
    <row r="739" spans="1:26"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row>
    <row r="740" spans="1:26"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row>
    <row r="741" spans="1:26"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row>
    <row r="742" spans="1:26"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row>
    <row r="743" spans="1:26"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row>
    <row r="744" spans="1:26"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row>
    <row r="745" spans="1:26"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row>
    <row r="746" spans="1:26"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row>
    <row r="747" spans="1:26"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row>
    <row r="748" spans="1:26"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row>
    <row r="749" spans="1:26"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row>
    <row r="750" spans="1:26"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row>
    <row r="751" spans="1:26"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row>
    <row r="752" spans="1:26"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row>
    <row r="753" spans="1:26"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row>
    <row r="754" spans="1:26"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row>
    <row r="755" spans="1:26"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row>
    <row r="756" spans="1:26"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row>
    <row r="757" spans="1:26"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row>
    <row r="758" spans="1:26"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row>
    <row r="759" spans="1:26"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row>
    <row r="760" spans="1:26"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row>
    <row r="761" spans="1:26"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row>
    <row r="762" spans="1:26"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row>
    <row r="763" spans="1:26"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row>
    <row r="764" spans="1:26"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row>
    <row r="765" spans="1:26"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row>
    <row r="766" spans="1:26"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row>
    <row r="767" spans="1:26"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row>
    <row r="768" spans="1:26"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row>
    <row r="769" spans="1:26"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row>
    <row r="770" spans="1:26"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row>
    <row r="771" spans="1:26"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row>
    <row r="772" spans="1:26"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row>
    <row r="773" spans="1:26"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row>
    <row r="774" spans="1:26"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row>
    <row r="775" spans="1:26"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row>
    <row r="776" spans="1:26"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row>
    <row r="777" spans="1:26"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row>
    <row r="778" spans="1:26"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row>
    <row r="779" spans="1:26"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row>
    <row r="780" spans="1:26"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row>
    <row r="781" spans="1:26"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row>
    <row r="782" spans="1:26"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row>
    <row r="783" spans="1:26"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row>
    <row r="784" spans="1:26"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row>
    <row r="785" spans="1:26"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row>
    <row r="786" spans="1:26"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row>
    <row r="787" spans="1:26"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row>
    <row r="788" spans="1:26"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row>
    <row r="789" spans="1:26"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row>
    <row r="790" spans="1:26"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row>
    <row r="791" spans="1:26"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row>
    <row r="792" spans="1:26"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row>
    <row r="793" spans="1:26"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row>
    <row r="794" spans="1:26"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row>
    <row r="795" spans="1:26"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row>
    <row r="796" spans="1:26"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row>
    <row r="797" spans="1:26"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row>
    <row r="798" spans="1:26"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row>
    <row r="799" spans="1:26"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row>
    <row r="800" spans="1:26"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row>
    <row r="801" spans="1:26"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row>
    <row r="802" spans="1:26"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row>
    <row r="803" spans="1:26"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row>
    <row r="804" spans="1:26"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row>
    <row r="805" spans="1:26"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row>
    <row r="806" spans="1:26"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row>
    <row r="807" spans="1:26"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row>
    <row r="808" spans="1:26"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row>
    <row r="809" spans="1:26"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row>
    <row r="810" spans="1:26"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row>
    <row r="811" spans="1:26"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row>
    <row r="812" spans="1:26"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row>
    <row r="813" spans="1:26"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row>
    <row r="814" spans="1:26"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row>
    <row r="815" spans="1:26"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row>
    <row r="816" spans="1:26"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row>
    <row r="817" spans="1:26"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row>
    <row r="818" spans="1:26"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row>
    <row r="819" spans="1:26"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row>
    <row r="820" spans="1:26"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row>
    <row r="821" spans="1:26"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row>
    <row r="822" spans="1:26"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row>
    <row r="823" spans="1:26"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row>
    <row r="824" spans="1:26"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row>
    <row r="825" spans="1:26"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row>
    <row r="826" spans="1:26"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row>
    <row r="827" spans="1:26"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row>
    <row r="828" spans="1:26"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row>
    <row r="829" spans="1:26"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row>
    <row r="830" spans="1:26"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row>
    <row r="831" spans="1:26"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row>
    <row r="832" spans="1:26"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row>
    <row r="833" spans="1:26"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row>
    <row r="834" spans="1:26"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row>
    <row r="835" spans="1:26"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row>
    <row r="836" spans="1:26"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row>
    <row r="837" spans="1:26"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row>
    <row r="838" spans="1:26"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row>
    <row r="839" spans="1:26"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row>
    <row r="840" spans="1:26"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row>
    <row r="841" spans="1:26"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row>
    <row r="842" spans="1:26"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row>
    <row r="843" spans="1:26"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row>
    <row r="844" spans="1:26"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row>
    <row r="845" spans="1:26"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row>
    <row r="846" spans="1:26"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row>
    <row r="847" spans="1:26"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row>
    <row r="848" spans="1:26"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row>
    <row r="849" spans="1:26"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row>
    <row r="850" spans="1:26"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row>
    <row r="851" spans="1:26"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row>
    <row r="852" spans="1:26"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row>
    <row r="853" spans="1:26"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row>
    <row r="854" spans="1:26"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row>
    <row r="855" spans="1:26"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row>
    <row r="856" spans="1:26"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row>
    <row r="857" spans="1:26"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row>
    <row r="858" spans="1:26"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row>
    <row r="859" spans="1:26"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row>
    <row r="860" spans="1:26"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row>
    <row r="861" spans="1:26"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row>
    <row r="862" spans="1:26"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row>
    <row r="863" spans="1:26"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row>
    <row r="864" spans="1:26"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row>
    <row r="865" spans="1:26"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row>
    <row r="866" spans="1:26"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row>
    <row r="867" spans="1:26"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row>
    <row r="868" spans="1:26"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row>
    <row r="869" spans="1:26"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row>
    <row r="870" spans="1:26"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row>
    <row r="871" spans="1:26"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row>
    <row r="872" spans="1:26"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row>
    <row r="873" spans="1:26"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row>
    <row r="874" spans="1:26"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row>
    <row r="875" spans="1:26"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row>
    <row r="876" spans="1:26"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row>
    <row r="877" spans="1:26"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row>
    <row r="878" spans="1:26"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row>
    <row r="879" spans="1:26"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row>
    <row r="880" spans="1:26"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row>
    <row r="881" spans="1:26"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row>
    <row r="882" spans="1:26"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row>
    <row r="883" spans="1:26"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row>
    <row r="884" spans="1:26"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row>
    <row r="885" spans="1:26"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row>
    <row r="886" spans="1:26"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row>
    <row r="887" spans="1:26"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row>
    <row r="888" spans="1:26"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row>
    <row r="889" spans="1:26"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row>
    <row r="890" spans="1:26"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row>
    <row r="891" spans="1:26"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row>
    <row r="892" spans="1:26"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row>
    <row r="893" spans="1:26"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row>
    <row r="894" spans="1:26"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row>
    <row r="895" spans="1:26"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row>
    <row r="896" spans="1:26"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row>
    <row r="897" spans="1:26"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row>
    <row r="898" spans="1:26"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row>
    <row r="899" spans="1:26"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row>
    <row r="900" spans="1:26"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row>
    <row r="901" spans="1:26"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row>
    <row r="902" spans="1:26"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row>
    <row r="903" spans="1:26"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row>
    <row r="904" spans="1:26"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row>
    <row r="905" spans="1:26"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row>
    <row r="906" spans="1:26"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row>
    <row r="907" spans="1:26"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row>
    <row r="908" spans="1:26"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row>
    <row r="909" spans="1:26"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row>
    <row r="910" spans="1:26"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row>
    <row r="911" spans="1:26"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row>
    <row r="912" spans="1:26"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row>
    <row r="913" spans="1:26"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row>
    <row r="914" spans="1:26"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row>
    <row r="915" spans="1:26"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row>
    <row r="916" spans="1:26"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row>
    <row r="917" spans="1:26"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row>
    <row r="918" spans="1:26"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row>
    <row r="919" spans="1:26"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row>
    <row r="920" spans="1:26"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row>
    <row r="921" spans="1:26"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row>
    <row r="922" spans="1:26"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row>
    <row r="923" spans="1:26"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row>
    <row r="924" spans="1:26"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row>
    <row r="925" spans="1:26"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row>
    <row r="926" spans="1:26"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row>
    <row r="927" spans="1:26"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row>
    <row r="928" spans="1:26"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row>
    <row r="929" spans="1:26"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row>
    <row r="930" spans="1:26"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row>
    <row r="931" spans="1:26"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row>
    <row r="932" spans="1:26"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row>
    <row r="933" spans="1:26"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row>
    <row r="934" spans="1:26"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row>
    <row r="935" spans="1:26"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row>
    <row r="936" spans="1:26"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row>
    <row r="937" spans="1:26"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row>
    <row r="938" spans="1:26"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row>
    <row r="939" spans="1:26"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row>
    <row r="940" spans="1:26"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row>
    <row r="941" spans="1:26"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row>
    <row r="942" spans="1:26"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row>
    <row r="943" spans="1:26"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row>
    <row r="944" spans="1:26"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row>
    <row r="945" spans="1:26"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row>
    <row r="946" spans="1:26"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row>
    <row r="947" spans="1:26"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row>
    <row r="948" spans="1:26"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row>
    <row r="949" spans="1:26"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row>
    <row r="950" spans="1:26"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row>
    <row r="951" spans="1:26"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row>
    <row r="952" spans="1:26"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row>
    <row r="953" spans="1:26"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row>
    <row r="954" spans="1:26"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row>
    <row r="955" spans="1:26"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row>
    <row r="956" spans="1:26"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row>
    <row r="957" spans="1:26"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row>
    <row r="958" spans="1:26"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row>
    <row r="959" spans="1:26"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row>
    <row r="960" spans="1:26"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row>
    <row r="961" spans="1:26"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row>
    <row r="962" spans="1:26"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row>
    <row r="963" spans="1:26"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row>
    <row r="964" spans="1:26"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row>
    <row r="965" spans="1:26"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row>
    <row r="966" spans="1:26"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row>
    <row r="967" spans="1:26"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row>
    <row r="968" spans="1:26"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row>
    <row r="969" spans="1:26"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row>
    <row r="970" spans="1:26"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row>
    <row r="971" spans="1:26"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row>
    <row r="972" spans="1:26"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row>
    <row r="973" spans="1:26"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row>
    <row r="974" spans="1:26"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row>
    <row r="975" spans="1:26"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row>
    <row r="976" spans="1:26"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row>
    <row r="977" spans="1:26"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row>
    <row r="978" spans="1:26"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row>
    <row r="979" spans="1:26"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row>
    <row r="980" spans="1:26" ht="15.75" customHeight="1">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row>
    <row r="981" spans="1:26" ht="15.75" customHeight="1">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row>
    <row r="982" spans="1:26" ht="15.75" customHeight="1">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row>
    <row r="983" spans="1:26" ht="15.75" customHeight="1">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row>
    <row r="984" spans="1:26" ht="15.75" customHeight="1">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row>
    <row r="985" spans="1:26" ht="15.75" customHeight="1">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row>
    <row r="986" spans="1:26" ht="15.75" customHeight="1">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row>
    <row r="987" spans="1:26" ht="15.75" customHeight="1">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row>
    <row r="988" spans="1:26" ht="15.75" customHeight="1">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row>
    <row r="989" spans="1:26" ht="15.75" customHeight="1">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row>
    <row r="990" spans="1:26" ht="15.75" customHeight="1">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row>
    <row r="991" spans="1:26" ht="15.75" customHeight="1">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row>
    <row r="992" spans="1:26" ht="15.75" customHeight="1">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row>
    <row r="993" spans="1:26" ht="15.75" customHeight="1">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row>
    <row r="994" spans="1:26" ht="15.75" customHeight="1">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row>
    <row r="995" spans="1:26" ht="15.75" customHeight="1">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row>
    <row r="996" spans="1:26" ht="15.75" customHeight="1">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row>
    <row r="997" spans="1:26" ht="15.75" customHeight="1">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row>
    <row r="998" spans="1:26" ht="15.75" customHeight="1">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row>
    <row r="999" spans="1:26" ht="15.75" customHeight="1">
      <c r="A999" s="117"/>
      <c r="B999" s="117"/>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row>
    <row r="1000" spans="1:26" ht="15.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row>
  </sheetData>
  <mergeCells count="7">
    <mergeCell ref="C23:D23"/>
    <mergeCell ref="C27:D27"/>
    <mergeCell ref="C3:D3"/>
    <mergeCell ref="C12:D12"/>
    <mergeCell ref="C14:D14"/>
    <mergeCell ref="C17:D17"/>
    <mergeCell ref="C20:D20"/>
  </mergeCells>
  <pageMargins left="0.25" right="0.25" top="0.18" bottom="0.17"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5198</ProjectId>
    <ReportingPeriod xmlns="dc9b7735-1e97-4a24-b7a2-47bf824ab39e" xsi:nil="true"/>
    <WBDocsDocURL xmlns="dc9b7735-1e97-4a24-b7a2-47bf824ab39e">http://wbdocsservices.worldbank.org/services?I4_SERVICE=VC&amp;I4_KEY=TF069013&amp;I4_DOCID=090224b0880878a9</WBDocsDocURL>
    <WBDocsDocURLPublicOnly xmlns="dc9b7735-1e97-4a24-b7a2-47bf824ab39e">http://pubdocs.worldbank.org/en/958291607353675051/5198-MCTAF-PPR-2-for-web.xlsx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5F5802-EC69-4F9E-B51B-7414ABFD29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1654A6-EC2B-44FA-BA96-BE93CE09A4DD}">
  <ds:schemaRefs>
    <ds:schemaRef ds:uri="http://schemas.microsoft.com/sharepoint/v3/contenttype/forms"/>
  </ds:schemaRefs>
</ds:datastoreItem>
</file>

<file path=customXml/itemProps3.xml><?xml version="1.0" encoding="utf-8"?>
<ds:datastoreItem xmlns:ds="http://schemas.openxmlformats.org/officeDocument/2006/customXml" ds:itemID="{B2F2524B-009B-4ADE-91CE-080B728019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dcterms:created xsi:type="dcterms:W3CDTF">2010-11-30T14:15:01Z</dcterms:created>
  <dcterms:modified xsi:type="dcterms:W3CDTF">2020-12-07T14:59:25Z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